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dzansa\Desktop\LMSF\2024 rezultāti\Tautas klase\"/>
    </mc:Choice>
  </mc:AlternateContent>
  <xr:revisionPtr revIDLastSave="0" documentId="13_ncr:1_{476250D0-D5BC-4A0F-BFB2-0D2BE28BFE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viduāli " sheetId="1" r:id="rId1"/>
  </sheets>
  <definedNames>
    <definedName name="_xlnm._FilterDatabase" localSheetId="0" hidden="1">'Individuāli '!$B$8:$AN$8</definedName>
    <definedName name="_xlnm.Print_Area" localSheetId="0">'Individuāli '!$A$1:$AP$63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AA41" i="1"/>
  <c r="AL41" i="1"/>
  <c r="AN41" i="1" l="1"/>
  <c r="P10" i="1"/>
  <c r="AL11" i="1" l="1"/>
  <c r="AL24" i="1"/>
  <c r="AL18" i="1"/>
  <c r="AL13" i="1"/>
  <c r="AL16" i="1"/>
  <c r="AL15" i="1"/>
  <c r="AL50" i="1"/>
  <c r="AL53" i="1"/>
  <c r="AL33" i="1"/>
  <c r="AL58" i="1"/>
  <c r="AL19" i="1"/>
  <c r="AL26" i="1"/>
  <c r="AL34" i="1"/>
  <c r="AL23" i="1"/>
  <c r="AL54" i="1"/>
  <c r="AL52" i="1"/>
  <c r="AL14" i="1"/>
  <c r="AL30" i="1"/>
  <c r="AU14" i="1" s="1"/>
  <c r="AL46" i="1"/>
  <c r="AL56" i="1"/>
  <c r="AL49" i="1"/>
  <c r="AL25" i="1"/>
  <c r="AL17" i="1"/>
  <c r="AU20" i="1" s="1"/>
  <c r="AL42" i="1"/>
  <c r="AU26" i="1" s="1"/>
  <c r="AL47" i="1"/>
  <c r="AU34" i="1" s="1"/>
  <c r="AA11" i="1"/>
  <c r="AA24" i="1"/>
  <c r="AA18" i="1"/>
  <c r="AA13" i="1"/>
  <c r="AT12" i="1" s="1"/>
  <c r="AA16" i="1"/>
  <c r="AA15" i="1"/>
  <c r="AA50" i="1"/>
  <c r="AA53" i="1"/>
  <c r="AA33" i="1"/>
  <c r="AT29" i="1" s="1"/>
  <c r="AA58" i="1"/>
  <c r="AA19" i="1"/>
  <c r="AA26" i="1"/>
  <c r="AA34" i="1"/>
  <c r="AA23" i="1"/>
  <c r="AA54" i="1"/>
  <c r="AA52" i="1"/>
  <c r="AA14" i="1"/>
  <c r="AA30" i="1"/>
  <c r="AA46" i="1"/>
  <c r="AA56" i="1"/>
  <c r="AA49" i="1"/>
  <c r="AA25" i="1"/>
  <c r="AA17" i="1"/>
  <c r="AT20" i="1" s="1"/>
  <c r="AA42" i="1"/>
  <c r="AT26" i="1" s="1"/>
  <c r="AA47" i="1"/>
  <c r="AT34" i="1" s="1"/>
  <c r="P11" i="1"/>
  <c r="P24" i="1"/>
  <c r="P18" i="1"/>
  <c r="P13" i="1"/>
  <c r="P16" i="1"/>
  <c r="P15" i="1"/>
  <c r="P50" i="1"/>
  <c r="P53" i="1"/>
  <c r="P33" i="1"/>
  <c r="P58" i="1"/>
  <c r="P19" i="1"/>
  <c r="P26" i="1"/>
  <c r="P34" i="1"/>
  <c r="P23" i="1"/>
  <c r="P54" i="1"/>
  <c r="P52" i="1"/>
  <c r="P14" i="1"/>
  <c r="P30" i="1"/>
  <c r="P46" i="1"/>
  <c r="P56" i="1"/>
  <c r="P49" i="1"/>
  <c r="P25" i="1"/>
  <c r="P17" i="1"/>
  <c r="AS20" i="1" s="1"/>
  <c r="P42" i="1"/>
  <c r="AS26" i="1" s="1"/>
  <c r="P47" i="1"/>
  <c r="AS34" i="1" s="1"/>
  <c r="AL27" i="1"/>
  <c r="AS14" i="1" l="1"/>
  <c r="AT14" i="1"/>
  <c r="AT11" i="1"/>
  <c r="AS11" i="1"/>
  <c r="AU12" i="1"/>
  <c r="AT31" i="1"/>
  <c r="AU11" i="1"/>
  <c r="AU33" i="1"/>
  <c r="AU13" i="1"/>
  <c r="AS29" i="1"/>
  <c r="AT18" i="1"/>
  <c r="AU29" i="1"/>
  <c r="AS31" i="1"/>
  <c r="AU31" i="1"/>
  <c r="AU15" i="1"/>
  <c r="AS21" i="1"/>
  <c r="AS13" i="1"/>
  <c r="AT21" i="1"/>
  <c r="AS18" i="1"/>
  <c r="AS12" i="1"/>
  <c r="AS33" i="1"/>
  <c r="AS15" i="1"/>
  <c r="AU18" i="1"/>
  <c r="AS30" i="1"/>
  <c r="AT15" i="1"/>
  <c r="AT13" i="1"/>
  <c r="AT30" i="1"/>
  <c r="AT33" i="1"/>
  <c r="AU21" i="1"/>
  <c r="AU30" i="1"/>
  <c r="AN17" i="1"/>
  <c r="AV20" i="1" s="1"/>
  <c r="AN26" i="1"/>
  <c r="AN49" i="1"/>
  <c r="AN34" i="1"/>
  <c r="AN58" i="1"/>
  <c r="AN19" i="1"/>
  <c r="AN16" i="1"/>
  <c r="AN50" i="1"/>
  <c r="AN46" i="1"/>
  <c r="AN13" i="1"/>
  <c r="AN18" i="1"/>
  <c r="AN47" i="1"/>
  <c r="AV34" i="1" s="1"/>
  <c r="AN33" i="1"/>
  <c r="AN42" i="1"/>
  <c r="AV26" i="1" s="1"/>
  <c r="AN53" i="1"/>
  <c r="AN23" i="1"/>
  <c r="AN56" i="1"/>
  <c r="AN30" i="1"/>
  <c r="AN24" i="1"/>
  <c r="AN14" i="1"/>
  <c r="AN11" i="1"/>
  <c r="AN52" i="1"/>
  <c r="AN25" i="1"/>
  <c r="AN15" i="1"/>
  <c r="AN54" i="1"/>
  <c r="AL29" i="1"/>
  <c r="AL44" i="1"/>
  <c r="AA31" i="1"/>
  <c r="AA29" i="1"/>
  <c r="AA39" i="1"/>
  <c r="AA10" i="1"/>
  <c r="AA38" i="1"/>
  <c r="AA20" i="1"/>
  <c r="AL39" i="1"/>
  <c r="AL10" i="1"/>
  <c r="AL55" i="1"/>
  <c r="AL40" i="1"/>
  <c r="AL20" i="1"/>
  <c r="AL31" i="1"/>
  <c r="AA57" i="1"/>
  <c r="AL43" i="1"/>
  <c r="AL37" i="1"/>
  <c r="AU19" i="1" s="1"/>
  <c r="AL45" i="1"/>
  <c r="AL21" i="1"/>
  <c r="AL57" i="1"/>
  <c r="AA40" i="1"/>
  <c r="AA44" i="1"/>
  <c r="AA55" i="1"/>
  <c r="AA43" i="1"/>
  <c r="AA37" i="1"/>
  <c r="AA21" i="1"/>
  <c r="AA27" i="1"/>
  <c r="AA35" i="1"/>
  <c r="AA36" i="1"/>
  <c r="AA32" i="1"/>
  <c r="AL36" i="1"/>
  <c r="AA28" i="1"/>
  <c r="AA51" i="1"/>
  <c r="AA48" i="1"/>
  <c r="AL28" i="1"/>
  <c r="AL51" i="1"/>
  <c r="AL48" i="1"/>
  <c r="AL38" i="1"/>
  <c r="AL35" i="1"/>
  <c r="AL32" i="1"/>
  <c r="AA45" i="1"/>
  <c r="AA12" i="1"/>
  <c r="AA22" i="1"/>
  <c r="AA9" i="1"/>
  <c r="AL12" i="1"/>
  <c r="AL22" i="1"/>
  <c r="AL9" i="1"/>
  <c r="AV29" i="1" l="1"/>
  <c r="AT23" i="1"/>
  <c r="AT16" i="1"/>
  <c r="AV21" i="1"/>
  <c r="AV15" i="1"/>
  <c r="AV31" i="1"/>
  <c r="AU23" i="1"/>
  <c r="AU25" i="1"/>
  <c r="AV12" i="1"/>
  <c r="AV33" i="1"/>
  <c r="AV30" i="1"/>
  <c r="AU16" i="1"/>
  <c r="AT28" i="1"/>
  <c r="AT19" i="1"/>
  <c r="AV11" i="1"/>
  <c r="AT10" i="1"/>
  <c r="AV14" i="1"/>
  <c r="AT9" i="1"/>
  <c r="AT17" i="1"/>
  <c r="AV18" i="1"/>
  <c r="AU24" i="1"/>
  <c r="AV13" i="1"/>
  <c r="AU32" i="1"/>
  <c r="AU27" i="1"/>
  <c r="AT22" i="1"/>
  <c r="AU9" i="1"/>
  <c r="AU17" i="1"/>
  <c r="AU10" i="1"/>
  <c r="AU28" i="1"/>
  <c r="AT24" i="1"/>
  <c r="AT32" i="1"/>
  <c r="AT27" i="1"/>
  <c r="AU22" i="1"/>
  <c r="AT25" i="1"/>
  <c r="P38" i="1" l="1"/>
  <c r="P20" i="1"/>
  <c r="AN38" i="1" l="1"/>
  <c r="AN20" i="1"/>
  <c r="P22" i="1"/>
  <c r="P29" i="1"/>
  <c r="P35" i="1"/>
  <c r="P28" i="1"/>
  <c r="AN28" i="1" s="1"/>
  <c r="AN29" i="1" l="1"/>
  <c r="AN22" i="1"/>
  <c r="AN35" i="1"/>
  <c r="P36" i="1"/>
  <c r="AN36" i="1" s="1"/>
  <c r="P31" i="1"/>
  <c r="AN31" i="1" l="1"/>
  <c r="P44" i="1"/>
  <c r="AN10" i="1" l="1"/>
  <c r="AN44" i="1"/>
  <c r="AV25" i="1" s="1"/>
  <c r="AS25" i="1"/>
  <c r="P51" i="1"/>
  <c r="P27" i="1"/>
  <c r="P37" i="1"/>
  <c r="AN37" i="1" s="1"/>
  <c r="P9" i="1"/>
  <c r="P43" i="1"/>
  <c r="P48" i="1"/>
  <c r="AN48" i="1" s="1"/>
  <c r="P57" i="1"/>
  <c r="P40" i="1"/>
  <c r="P45" i="1"/>
  <c r="P32" i="1"/>
  <c r="AN32" i="1" s="1"/>
  <c r="P12" i="1"/>
  <c r="AN12" i="1" s="1"/>
  <c r="P39" i="1"/>
  <c r="P21" i="1"/>
  <c r="P55" i="1"/>
  <c r="AN55" i="1" s="1"/>
  <c r="AS19" i="1" l="1"/>
  <c r="AS23" i="1"/>
  <c r="AS27" i="1"/>
  <c r="AS10" i="1"/>
  <c r="AV9" i="1"/>
  <c r="AN40" i="1"/>
  <c r="AS28" i="1"/>
  <c r="AN39" i="1"/>
  <c r="AV17" i="1" s="1"/>
  <c r="AS17" i="1"/>
  <c r="AN45" i="1"/>
  <c r="AV24" i="1" s="1"/>
  <c r="AS24" i="1"/>
  <c r="AN57" i="1"/>
  <c r="AV28" i="1" s="1"/>
  <c r="AS22" i="1"/>
  <c r="AN43" i="1"/>
  <c r="AS32" i="1"/>
  <c r="AS9" i="1"/>
  <c r="AN21" i="1"/>
  <c r="AV16" i="1" s="1"/>
  <c r="AS16" i="1"/>
  <c r="AN9" i="1"/>
  <c r="AN27" i="1"/>
  <c r="AV19" i="1" s="1"/>
  <c r="AN51" i="1"/>
  <c r="AV32" i="1" s="1"/>
  <c r="AV23" i="1" l="1"/>
  <c r="AV27" i="1"/>
  <c r="AV10" i="1"/>
  <c r="AV22" i="1"/>
</calcChain>
</file>

<file path=xl/sharedStrings.xml><?xml version="1.0" encoding="utf-8"?>
<sst xmlns="http://schemas.openxmlformats.org/spreadsheetml/2006/main" count="146" uniqueCount="94">
  <si>
    <t>N. p. k.</t>
  </si>
  <si>
    <t>Vieta</t>
  </si>
  <si>
    <t>SUMMA</t>
  </si>
  <si>
    <t>Komandas dalībnieku Vārdi, Uzvārdi</t>
  </si>
  <si>
    <t>Komandas nosaukums</t>
  </si>
  <si>
    <t xml:space="preserve">     ASARIS</t>
  </si>
  <si>
    <t xml:space="preserve"> ZANDARTS</t>
  </si>
  <si>
    <t xml:space="preserve"> LĪDAKA</t>
  </si>
  <si>
    <t>NR.</t>
  </si>
  <si>
    <t>KOPĀ</t>
  </si>
  <si>
    <t>Lielāka zivs    + 100 punkti</t>
  </si>
  <si>
    <t>Summa</t>
  </si>
  <si>
    <t>NR</t>
  </si>
  <si>
    <t>Asaris</t>
  </si>
  <si>
    <t>Zandarts</t>
  </si>
  <si>
    <t>Līdaka</t>
  </si>
  <si>
    <t>NGT 2</t>
  </si>
  <si>
    <t>NGT</t>
  </si>
  <si>
    <t>Gatis Ernstsons/Toms Klabis [1]</t>
  </si>
  <si>
    <t>Mārcis Dedzis/Guntis Eglītis [1]</t>
  </si>
  <si>
    <t>Jānis Svārpstons/Armands Geriks [2]</t>
  </si>
  <si>
    <t>Aldis Petrovs/Agnis Birznieks [1]</t>
  </si>
  <si>
    <t>Arnolds Petrovs/Arnis Petrovs [2]</t>
  </si>
  <si>
    <t>VENTAS ŪDRI</t>
  </si>
  <si>
    <t>Santars Ozols/Arvis Agris Baranovskis [1]</t>
  </si>
  <si>
    <t>Helmuts Karlbergs/Kristaps Jānis Riekstiņš [2]</t>
  </si>
  <si>
    <t>IESĀCĒJU KOMPLEKTS</t>
  </si>
  <si>
    <t>Jānis Krūmiņš/Edgars Upenieks [1]</t>
  </si>
  <si>
    <t>Viesturs Šauriņš/Marks Cepeļevs [2]</t>
  </si>
  <si>
    <t>AMBERLAT FISHING TEAM</t>
  </si>
  <si>
    <t>Rainers Toporkovs/Artūrs Sīpols [1]</t>
  </si>
  <si>
    <t>Arnis Enzels/Inguss Tomass [2]</t>
  </si>
  <si>
    <t>ĀĶIS LŪPĀ/STINGERS</t>
  </si>
  <si>
    <t>Armands Circenis/Dinārs Dundurs [1]</t>
  </si>
  <si>
    <t>LIEPĀJAS PIRANJAS</t>
  </si>
  <si>
    <t>Raivo Roga/Agnis Kuncītis [2]</t>
  </si>
  <si>
    <t>Andris Suharevs/Ingus Mauls [1]</t>
  </si>
  <si>
    <t>NIEDRĀJI MR</t>
  </si>
  <si>
    <t>Mareks Jansons/Kaspars Kraulis [2]</t>
  </si>
  <si>
    <t>Laura Liepiņa/Lana Andrushschcenko [1]</t>
  </si>
  <si>
    <t>Mārcis Klepermanis/Jānis Celitāns [2]</t>
  </si>
  <si>
    <t>VEIKSMI VISIEM</t>
  </si>
  <si>
    <t>Jānis Dzenis/Edgars Spura [1]</t>
  </si>
  <si>
    <t>Jānis Spura/Fredijs Spura [2]</t>
  </si>
  <si>
    <t xml:space="preserve">LĪMENS </t>
  </si>
  <si>
    <t>LĪMENS</t>
  </si>
  <si>
    <t>Aivars Černuho/Mārcis Kajaks [1]</t>
  </si>
  <si>
    <t>Pēteris Priedoliņš/Guntars Priedoliņš [2]</t>
  </si>
  <si>
    <t>KLASIĶI</t>
  </si>
  <si>
    <t>Normunds Balodis/Arturs Šostiks [1]</t>
  </si>
  <si>
    <t>Juris Mockus/Arturs Mihaļenko [2]</t>
  </si>
  <si>
    <t>KOLĒĢI</t>
  </si>
  <si>
    <t>Edgars Deičmanis/Ģirts Ziemanis [2]</t>
  </si>
  <si>
    <t>REBELAINIE</t>
  </si>
  <si>
    <t>Mārtiņš Iskrovs/Matīss Lenerts [1]</t>
  </si>
  <si>
    <t>Armands Vingrovskis/Kristofers Vanags [2]</t>
  </si>
  <si>
    <t>STRIKE PRO LATVIA</t>
  </si>
  <si>
    <t>Kaspars Kantors/Andris Dolganovs [1]</t>
  </si>
  <si>
    <t>Igors Kude/Pēteris Students [2]</t>
  </si>
  <si>
    <t>ICE BERRY</t>
  </si>
  <si>
    <t>Klāvs Muižnieks/Pauls Sniedziņš [1]</t>
  </si>
  <si>
    <t>Reinis Blumbergs/Jurģis Sniedziņš [2]</t>
  </si>
  <si>
    <t>RK NOLEMTIE</t>
  </si>
  <si>
    <t>Roberts Kieperszo/Mārtiņš Grīnblats [1]</t>
  </si>
  <si>
    <t>Jānis Grīnblats/Toms Krūze</t>
  </si>
  <si>
    <t>DEDZIŅI</t>
  </si>
  <si>
    <t>Edijs Joksts/Sandris Cīrulis [1]</t>
  </si>
  <si>
    <t>Kārlis Čakars/Māris Klepermanis [2]</t>
  </si>
  <si>
    <t>VIENMĒR SAGURUŠI</t>
  </si>
  <si>
    <t>Ģirts Blumbahs/Toms Arājs [1]</t>
  </si>
  <si>
    <t>Magnuss Vucāns/Vadims Buzins [2]</t>
  </si>
  <si>
    <t>ADMIRAL</t>
  </si>
  <si>
    <t>Dāvis Freimanis/Vents Gailums [1]</t>
  </si>
  <si>
    <t>Gvido Petrēvics/Valdis Putnieks [2]</t>
  </si>
  <si>
    <t>RUDUPE</t>
  </si>
  <si>
    <t>Juris Ullas/Andris Kairišs [1]</t>
  </si>
  <si>
    <t>Edgars Kalnmalis/Markuss Reivitis [2]</t>
  </si>
  <si>
    <t>KURZEMES ZANDARTS</t>
  </si>
  <si>
    <t>Vilnis Mednieks/Viktors Rutkovskis [1]</t>
  </si>
  <si>
    <t>Gaitis Grīnītis/Kaspars Lakšmanis [2]</t>
  </si>
  <si>
    <t>DRAGŪŅI OSTGALS</t>
  </si>
  <si>
    <t>Aigars Baltiņš/Sandris Ozoliņš [1]</t>
  </si>
  <si>
    <t>Andris Kleinbergs/Laila Arāja [2]</t>
  </si>
  <si>
    <t>SAMAKI</t>
  </si>
  <si>
    <t>Mārcis Liepiņš/Raitis Pilsētnieks</t>
  </si>
  <si>
    <t xml:space="preserve">SAULES COPE </t>
  </si>
  <si>
    <t>Oto Marinaki/Aleksis Švarnovičs [1]</t>
  </si>
  <si>
    <t>TALSI/STRĪPAINIE</t>
  </si>
  <si>
    <t>Juris Bārtulis/Māris Rorbahs [1]</t>
  </si>
  <si>
    <t>Aivars Gaters/Uģis Gross [2]</t>
  </si>
  <si>
    <t>Toms Grasmanis/Linards Spēlmanis</t>
  </si>
  <si>
    <t>USMAS MEĶI</t>
  </si>
  <si>
    <t>Oskars Šteinbergs/K.Spēlmanis/A.Zumbergs</t>
  </si>
  <si>
    <t xml:space="preserve">Usmas ezers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</si>
</sst>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4"/>
      <name val="Calibri"/>
      <family val="2"/>
      <charset val="186"/>
      <scheme val="minor"/>
    </font>
    <font>
      <b/>
      <sz val="14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name val="Arial"/>
      <family val="2"/>
      <charset val="186"/>
    </font>
    <font>
      <b/>
      <sz val="20"/>
      <color rgb="FF00B0F0"/>
      <name val="Calibri"/>
      <family val="2"/>
      <scheme val="minor"/>
    </font>
    <font>
      <b/>
      <sz val="30"/>
      <color rgb="FF00B0F0"/>
      <name val="Arial"/>
      <family val="2"/>
    </font>
    <font>
      <b/>
      <sz val="30"/>
      <color rgb="FFFF0000"/>
      <name val="Arial"/>
      <family val="2"/>
    </font>
    <font>
      <b/>
      <sz val="28"/>
      <color rgb="FF00B050"/>
      <name val="Arial"/>
      <family val="2"/>
    </font>
    <font>
      <b/>
      <sz val="20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8"/>
      <name val="Calibri"/>
      <family val="2"/>
      <charset val="186"/>
      <scheme val="minor"/>
    </font>
    <font>
      <sz val="16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00B050"/>
      <name val="Calibri"/>
      <family val="2"/>
      <charset val="186"/>
      <scheme val="minor"/>
    </font>
    <font>
      <b/>
      <sz val="16"/>
      <color rgb="FFFF0000"/>
      <name val="Calibri"/>
      <family val="2"/>
      <charset val="186"/>
      <scheme val="minor"/>
    </font>
    <font>
      <b/>
      <sz val="16"/>
      <color rgb="FF0070C0"/>
      <name val="Calibri"/>
      <family val="2"/>
      <charset val="186"/>
      <scheme val="minor"/>
    </font>
    <font>
      <sz val="16"/>
      <name val="Calibri"/>
      <family val="2"/>
      <scheme val="minor"/>
    </font>
    <font>
      <b/>
      <sz val="16"/>
      <color rgb="FF7030A0"/>
      <name val="Arial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20"/>
      <color rgb="FF7030A0"/>
      <name val="Arial"/>
      <family val="2"/>
      <charset val="186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7030A0"/>
      <name val="Calibri"/>
      <family val="2"/>
      <charset val="186"/>
      <scheme val="minor"/>
    </font>
    <font>
      <sz val="14"/>
      <color rgb="FFFF0000"/>
      <name val="Calibri"/>
      <family val="2"/>
      <scheme val="minor"/>
    </font>
    <font>
      <sz val="14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0" fillId="0" borderId="0" xfId="0" applyFill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0" borderId="2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6" fillId="4" borderId="1" xfId="0" applyFont="1" applyFill="1" applyBorder="1" applyAlignment="1">
      <alignment horizontal="center" vertical="center"/>
    </xf>
    <xf numFmtId="0" fontId="17" fillId="4" borderId="1" xfId="0" applyFont="1" applyFill="1" applyBorder="1"/>
    <xf numFmtId="0" fontId="17" fillId="0" borderId="0" xfId="0" applyFont="1"/>
    <xf numFmtId="0" fontId="20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0" xfId="0" applyFont="1"/>
    <xf numFmtId="0" fontId="2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/>
    <xf numFmtId="0" fontId="30" fillId="0" borderId="2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>
      <alignment horizontal="center" vertical="center" textRotation="90" wrapText="1"/>
    </xf>
    <xf numFmtId="0" fontId="25" fillId="0" borderId="3" xfId="1" applyFont="1" applyBorder="1" applyAlignment="1">
      <alignment horizontal="center" vertical="center" textRotation="90" wrapText="1"/>
    </xf>
    <xf numFmtId="0" fontId="25" fillId="0" borderId="4" xfId="1" applyFont="1" applyBorder="1" applyAlignment="1">
      <alignment horizontal="center" vertical="center" textRotation="90" wrapText="1"/>
    </xf>
    <xf numFmtId="0" fontId="25" fillId="0" borderId="5" xfId="1" applyFont="1" applyBorder="1" applyAlignment="1">
      <alignment horizontal="center" vertical="center" textRotation="90" wrapText="1"/>
    </xf>
    <xf numFmtId="0" fontId="19" fillId="0" borderId="3" xfId="1" applyFont="1" applyBorder="1" applyAlignment="1">
      <alignment horizontal="center" vertical="center" textRotation="90" wrapText="1"/>
    </xf>
    <xf numFmtId="0" fontId="19" fillId="0" borderId="4" xfId="1" applyFont="1" applyBorder="1" applyAlignment="1">
      <alignment horizontal="center" vertical="center" textRotation="90" wrapText="1"/>
    </xf>
    <xf numFmtId="0" fontId="19" fillId="0" borderId="5" xfId="1" applyFont="1" applyBorder="1" applyAlignment="1">
      <alignment horizontal="center" vertical="center" textRotation="90" wrapText="1"/>
    </xf>
    <xf numFmtId="0" fontId="6" fillId="0" borderId="3" xfId="1" applyFont="1" applyBorder="1" applyAlignment="1">
      <alignment horizontal="center" vertical="center" textRotation="90" wrapText="1"/>
    </xf>
    <xf numFmtId="0" fontId="6" fillId="0" borderId="4" xfId="1" applyFont="1" applyBorder="1" applyAlignment="1">
      <alignment horizontal="center" vertical="center" textRotation="90" wrapText="1"/>
    </xf>
    <xf numFmtId="0" fontId="6" fillId="0" borderId="5" xfId="1" applyFont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9" fillId="0" borderId="9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1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18" fillId="0" borderId="3" xfId="1" applyFont="1" applyBorder="1" applyAlignment="1">
      <alignment horizontal="center" vertical="center" textRotation="90" wrapText="1"/>
    </xf>
    <xf numFmtId="0" fontId="18" fillId="0" borderId="4" xfId="1" applyFont="1" applyBorder="1" applyAlignment="1">
      <alignment horizontal="center" vertical="center" textRotation="90" wrapText="1"/>
    </xf>
    <xf numFmtId="0" fontId="18" fillId="0" borderId="5" xfId="1" applyFont="1" applyBorder="1" applyAlignment="1">
      <alignment horizontal="center" vertical="center" textRotation="90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10" xfId="1" applyFont="1" applyFill="1" applyBorder="1" applyAlignment="1">
      <alignment horizontal="left" vertical="center" wrapText="1"/>
    </xf>
    <xf numFmtId="0" fontId="11" fillId="0" borderId="11" xfId="1" applyFont="1" applyFill="1" applyBorder="1" applyAlignment="1">
      <alignment horizontal="left" vertical="center" wrapText="1"/>
    </xf>
    <xf numFmtId="0" fontId="11" fillId="0" borderId="12" xfId="1" applyFont="1" applyFill="1" applyBorder="1" applyAlignment="1">
      <alignment horizontal="left" vertical="center" wrapText="1"/>
    </xf>
    <xf numFmtId="0" fontId="11" fillId="0" borderId="13" xfId="1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textRotation="90" wrapText="1"/>
    </xf>
    <xf numFmtId="0" fontId="27" fillId="0" borderId="1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36" fillId="0" borderId="0" xfId="0" applyFont="1" applyFill="1"/>
  </cellXfs>
  <cellStyles count="2">
    <cellStyle name="Parasts" xfId="0" builtinId="0"/>
    <cellStyle name="Parast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87620</xdr:colOff>
      <xdr:row>3</xdr:row>
      <xdr:rowOff>36195</xdr:rowOff>
    </xdr:from>
    <xdr:to>
      <xdr:col>13</xdr:col>
      <xdr:colOff>307586</xdr:colOff>
      <xdr:row>5</xdr:row>
      <xdr:rowOff>187245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80B3DF85-7F09-4CFC-8B4E-0B6C18812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995" y="36195"/>
          <a:ext cx="985140" cy="518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19051</xdr:colOff>
      <xdr:row>3</xdr:row>
      <xdr:rowOff>17143</xdr:rowOff>
    </xdr:from>
    <xdr:to>
      <xdr:col>25</xdr:col>
      <xdr:colOff>346148</xdr:colOff>
      <xdr:row>5</xdr:row>
      <xdr:rowOff>187573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850DA45D-7D5B-40AC-B075-E62D308F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1" y="17143"/>
          <a:ext cx="1483432" cy="532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141941</xdr:colOff>
      <xdr:row>3</xdr:row>
      <xdr:rowOff>17630</xdr:rowOff>
    </xdr:from>
    <xdr:to>
      <xdr:col>36</xdr:col>
      <xdr:colOff>363517</xdr:colOff>
      <xdr:row>6</xdr:row>
      <xdr:rowOff>809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3EDD0B9E-104E-4290-BA75-8CF099EF9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7823" y="1489336"/>
          <a:ext cx="2130386" cy="56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104141</xdr:colOff>
      <xdr:row>1</xdr:row>
      <xdr:rowOff>0</xdr:rowOff>
    </xdr:from>
    <xdr:to>
      <xdr:col>4</xdr:col>
      <xdr:colOff>1731287</xdr:colOff>
      <xdr:row>2</xdr:row>
      <xdr:rowOff>421800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90FFB495-1193-43EA-B9E0-9A90BFB89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1" y="0"/>
          <a:ext cx="6052435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59691</xdr:colOff>
      <xdr:row>1</xdr:row>
      <xdr:rowOff>0</xdr:rowOff>
    </xdr:from>
    <xdr:to>
      <xdr:col>40</xdr:col>
      <xdr:colOff>383890</xdr:colOff>
      <xdr:row>2</xdr:row>
      <xdr:rowOff>264660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85108989-E3A2-4AA6-9752-5DB58A0DE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63541" y="0"/>
          <a:ext cx="1860901" cy="108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104141</xdr:colOff>
      <xdr:row>1</xdr:row>
      <xdr:rowOff>27940</xdr:rowOff>
    </xdr:from>
    <xdr:to>
      <xdr:col>35</xdr:col>
      <xdr:colOff>339949</xdr:colOff>
      <xdr:row>2</xdr:row>
      <xdr:rowOff>269740</xdr:rowOff>
    </xdr:to>
    <xdr:pic>
      <xdr:nvPicPr>
        <xdr:cNvPr id="8" name="Attēls 7">
          <a:extLst>
            <a:ext uri="{FF2B5EF4-FFF2-40B4-BE49-F238E27FC236}">
              <a16:creationId xmlns:a16="http://schemas.microsoft.com/office/drawing/2014/main" id="{05B394D1-F9C4-4E6F-9C44-64F365754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4991" y="27940"/>
          <a:ext cx="648559" cy="108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242570</xdr:colOff>
      <xdr:row>1</xdr:row>
      <xdr:rowOff>0</xdr:rowOff>
    </xdr:from>
    <xdr:to>
      <xdr:col>33</xdr:col>
      <xdr:colOff>156074</xdr:colOff>
      <xdr:row>2</xdr:row>
      <xdr:rowOff>264660</xdr:rowOff>
    </xdr:to>
    <xdr:pic>
      <xdr:nvPicPr>
        <xdr:cNvPr id="9" name="Attēls 8">
          <a:extLst>
            <a:ext uri="{FF2B5EF4-FFF2-40B4-BE49-F238E27FC236}">
              <a16:creationId xmlns:a16="http://schemas.microsoft.com/office/drawing/2014/main" id="{7185CF3B-587F-47BB-B622-58817C23E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9420" y="0"/>
          <a:ext cx="1080000" cy="1082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250190</xdr:colOff>
      <xdr:row>1</xdr:row>
      <xdr:rowOff>0</xdr:rowOff>
    </xdr:from>
    <xdr:to>
      <xdr:col>29</xdr:col>
      <xdr:colOff>377214</xdr:colOff>
      <xdr:row>2</xdr:row>
      <xdr:rowOff>264660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0D6131EF-F0F5-4B12-BB14-194CEFADE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937490" y="0"/>
          <a:ext cx="2517162" cy="1088890"/>
        </a:xfrm>
        <a:prstGeom prst="rect">
          <a:avLst/>
        </a:prstGeom>
      </xdr:spPr>
    </xdr:pic>
    <xdr:clientData/>
  </xdr:twoCellAnchor>
  <xdr:twoCellAnchor editAs="oneCell">
    <xdr:from>
      <xdr:col>14</xdr:col>
      <xdr:colOff>302260</xdr:colOff>
      <xdr:row>1</xdr:row>
      <xdr:rowOff>0</xdr:rowOff>
    </xdr:from>
    <xdr:to>
      <xdr:col>23</xdr:col>
      <xdr:colOff>155382</xdr:colOff>
      <xdr:row>2</xdr:row>
      <xdr:rowOff>264660</xdr:rowOff>
    </xdr:to>
    <xdr:pic>
      <xdr:nvPicPr>
        <xdr:cNvPr id="12" name="Attēls 11">
          <a:extLst>
            <a:ext uri="{FF2B5EF4-FFF2-40B4-BE49-F238E27FC236}">
              <a16:creationId xmlns:a16="http://schemas.microsoft.com/office/drawing/2014/main" id="{E67B647A-623F-47A5-834A-063EA9824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478010" y="0"/>
          <a:ext cx="3364674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34291</xdr:colOff>
      <xdr:row>58</xdr:row>
      <xdr:rowOff>78740</xdr:rowOff>
    </xdr:from>
    <xdr:to>
      <xdr:col>3</xdr:col>
      <xdr:colOff>3278606</xdr:colOff>
      <xdr:row>60</xdr:row>
      <xdr:rowOff>110739</xdr:rowOff>
    </xdr:to>
    <xdr:pic>
      <xdr:nvPicPr>
        <xdr:cNvPr id="14" name="Attēls 13">
          <a:extLst>
            <a:ext uri="{FF2B5EF4-FFF2-40B4-BE49-F238E27FC236}">
              <a16:creationId xmlns:a16="http://schemas.microsoft.com/office/drawing/2014/main" id="{C1CE04A0-4186-4537-8CB5-D42317FC4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997" y="12233387"/>
          <a:ext cx="3843232" cy="571152"/>
        </a:xfrm>
        <a:prstGeom prst="rect">
          <a:avLst/>
        </a:prstGeom>
      </xdr:spPr>
    </xdr:pic>
    <xdr:clientData/>
  </xdr:twoCellAnchor>
  <xdr:twoCellAnchor editAs="oneCell">
    <xdr:from>
      <xdr:col>4</xdr:col>
      <xdr:colOff>481331</xdr:colOff>
      <xdr:row>58</xdr:row>
      <xdr:rowOff>44450</xdr:rowOff>
    </xdr:from>
    <xdr:to>
      <xdr:col>16</xdr:col>
      <xdr:colOff>229937</xdr:colOff>
      <xdr:row>60</xdr:row>
      <xdr:rowOff>72639</xdr:rowOff>
    </xdr:to>
    <xdr:pic>
      <xdr:nvPicPr>
        <xdr:cNvPr id="15" name="Attēls 14">
          <a:extLst>
            <a:ext uri="{FF2B5EF4-FFF2-40B4-BE49-F238E27FC236}">
              <a16:creationId xmlns:a16="http://schemas.microsoft.com/office/drawing/2014/main" id="{602A72AF-27B8-4607-B707-F045B0F77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67743" y="12393332"/>
          <a:ext cx="6145820" cy="567342"/>
        </a:xfrm>
        <a:prstGeom prst="rect">
          <a:avLst/>
        </a:prstGeom>
      </xdr:spPr>
    </xdr:pic>
    <xdr:clientData/>
  </xdr:twoCellAnchor>
  <xdr:twoCellAnchor editAs="oneCell">
    <xdr:from>
      <xdr:col>17</xdr:col>
      <xdr:colOff>71121</xdr:colOff>
      <xdr:row>58</xdr:row>
      <xdr:rowOff>46990</xdr:rowOff>
    </xdr:from>
    <xdr:to>
      <xdr:col>29</xdr:col>
      <xdr:colOff>227827</xdr:colOff>
      <xdr:row>60</xdr:row>
      <xdr:rowOff>72639</xdr:rowOff>
    </xdr:to>
    <xdr:pic>
      <xdr:nvPicPr>
        <xdr:cNvPr id="16" name="Attēls 15">
          <a:extLst>
            <a:ext uri="{FF2B5EF4-FFF2-40B4-BE49-F238E27FC236}">
              <a16:creationId xmlns:a16="http://schemas.microsoft.com/office/drawing/2014/main" id="{7E63127E-2BFD-4263-841A-74E280DC6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940827" y="12395872"/>
          <a:ext cx="4814692" cy="564802"/>
        </a:xfrm>
        <a:prstGeom prst="rect">
          <a:avLst/>
        </a:prstGeom>
      </xdr:spPr>
    </xdr:pic>
    <xdr:clientData/>
  </xdr:twoCellAnchor>
  <xdr:twoCellAnchor editAs="oneCell">
    <xdr:from>
      <xdr:col>29</xdr:col>
      <xdr:colOff>372111</xdr:colOff>
      <xdr:row>58</xdr:row>
      <xdr:rowOff>21590</xdr:rowOff>
    </xdr:from>
    <xdr:to>
      <xdr:col>33</xdr:col>
      <xdr:colOff>34928</xdr:colOff>
      <xdr:row>60</xdr:row>
      <xdr:rowOff>35174</xdr:rowOff>
    </xdr:to>
    <xdr:pic>
      <xdr:nvPicPr>
        <xdr:cNvPr id="17" name="Attēls 16">
          <a:extLst>
            <a:ext uri="{FF2B5EF4-FFF2-40B4-BE49-F238E27FC236}">
              <a16:creationId xmlns:a16="http://schemas.microsoft.com/office/drawing/2014/main" id="{53C91405-A595-4540-B161-59F38376C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377161" y="12334240"/>
          <a:ext cx="1176023" cy="538730"/>
        </a:xfrm>
        <a:prstGeom prst="rect">
          <a:avLst/>
        </a:prstGeom>
      </xdr:spPr>
    </xdr:pic>
    <xdr:clientData/>
  </xdr:twoCellAnchor>
  <xdr:twoCellAnchor editAs="oneCell">
    <xdr:from>
      <xdr:col>33</xdr:col>
      <xdr:colOff>111761</xdr:colOff>
      <xdr:row>58</xdr:row>
      <xdr:rowOff>49530</xdr:rowOff>
    </xdr:from>
    <xdr:to>
      <xdr:col>34</xdr:col>
      <xdr:colOff>267795</xdr:colOff>
      <xdr:row>60</xdr:row>
      <xdr:rowOff>72639</xdr:rowOff>
    </xdr:to>
    <xdr:pic>
      <xdr:nvPicPr>
        <xdr:cNvPr id="18" name="Attēls 17">
          <a:extLst>
            <a:ext uri="{FF2B5EF4-FFF2-40B4-BE49-F238E27FC236}">
              <a16:creationId xmlns:a16="http://schemas.microsoft.com/office/drawing/2014/main" id="{A22E2903-62E7-4B9C-B3D4-3A545FA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0811" y="12362180"/>
          <a:ext cx="545923" cy="541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12401</xdr:colOff>
      <xdr:row>58</xdr:row>
      <xdr:rowOff>32423</xdr:rowOff>
    </xdr:from>
    <xdr:to>
      <xdr:col>36</xdr:col>
      <xdr:colOff>156162</xdr:colOff>
      <xdr:row>60</xdr:row>
      <xdr:rowOff>79911</xdr:rowOff>
    </xdr:to>
    <xdr:pic>
      <xdr:nvPicPr>
        <xdr:cNvPr id="19" name="Attēls 18">
          <a:extLst>
            <a:ext uri="{FF2B5EF4-FFF2-40B4-BE49-F238E27FC236}">
              <a16:creationId xmlns:a16="http://schemas.microsoft.com/office/drawing/2014/main" id="{9F11035F-AD4E-4E8B-A691-CAC9CD422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4813" y="12231894"/>
          <a:ext cx="538730" cy="589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8"/>
  <sheetViews>
    <sheetView showGridLines="0" tabSelected="1" zoomScale="70" zoomScaleNormal="70" workbookViewId="0">
      <selection activeCell="H7" sqref="H7"/>
    </sheetView>
  </sheetViews>
  <sheetFormatPr defaultRowHeight="21" x14ac:dyDescent="0.5"/>
  <cols>
    <col min="1" max="1" width="6.08984375" customWidth="1"/>
    <col min="2" max="3" width="4.26953125" customWidth="1"/>
    <col min="4" max="4" width="49.7265625" customWidth="1"/>
    <col min="5" max="5" width="31" customWidth="1"/>
    <col min="6" max="6" width="5.54296875" style="10" customWidth="1"/>
    <col min="7" max="15" width="5.54296875" style="11" customWidth="1"/>
    <col min="16" max="16" width="6.7265625" customWidth="1"/>
    <col min="17" max="17" width="5.54296875" style="10" customWidth="1"/>
    <col min="18" max="26" width="5.54296875" style="11" customWidth="1"/>
    <col min="27" max="27" width="6.7265625" customWidth="1"/>
    <col min="28" max="28" width="5.54296875" style="10" customWidth="1"/>
    <col min="29" max="37" width="5.54296875" style="11" customWidth="1"/>
    <col min="38" max="38" width="6.7265625" customWidth="1"/>
    <col min="39" max="39" width="6.7265625" style="24" customWidth="1"/>
    <col min="40" max="40" width="8.7265625" customWidth="1"/>
    <col min="41" max="41" width="6.7265625" style="28" bestFit="1" customWidth="1"/>
    <col min="42" max="42" width="16.7265625" customWidth="1"/>
    <col min="43" max="43" width="4.1796875" customWidth="1"/>
    <col min="44" max="44" width="24.26953125" style="35" customWidth="1"/>
    <col min="45" max="45" width="7.7265625" customWidth="1"/>
    <col min="46" max="46" width="8.26953125" bestFit="1" customWidth="1"/>
    <col min="47" max="48" width="7.7265625" customWidth="1"/>
  </cols>
  <sheetData>
    <row r="1" spans="1:62" ht="10.9" customHeight="1" x14ac:dyDescent="0.5"/>
    <row r="2" spans="1:62" ht="65.5" customHeight="1" x14ac:dyDescent="0.5"/>
    <row r="3" spans="1:62" ht="39.65" customHeight="1" x14ac:dyDescent="0.55000000000000004">
      <c r="G3" s="94" t="s">
        <v>93</v>
      </c>
    </row>
    <row r="4" spans="1:62" ht="15" customHeight="1" x14ac:dyDescent="0.35">
      <c r="B4" s="83" t="s">
        <v>0</v>
      </c>
      <c r="C4" s="52" t="s">
        <v>8</v>
      </c>
      <c r="D4" s="84" t="s">
        <v>3</v>
      </c>
      <c r="E4" s="84" t="s">
        <v>4</v>
      </c>
      <c r="F4" s="85" t="s">
        <v>5</v>
      </c>
      <c r="G4" s="86"/>
      <c r="H4" s="86"/>
      <c r="I4" s="86"/>
      <c r="J4" s="86"/>
      <c r="K4" s="86"/>
      <c r="L4" s="86"/>
      <c r="M4" s="86"/>
      <c r="N4" s="86"/>
      <c r="O4" s="87"/>
      <c r="P4" s="70" t="s">
        <v>9</v>
      </c>
      <c r="Q4" s="61" t="s">
        <v>6</v>
      </c>
      <c r="R4" s="62"/>
      <c r="S4" s="62"/>
      <c r="T4" s="62"/>
      <c r="U4" s="62"/>
      <c r="V4" s="62"/>
      <c r="W4" s="62"/>
      <c r="X4" s="62"/>
      <c r="Y4" s="62"/>
      <c r="Z4" s="63"/>
      <c r="AA4" s="70" t="s">
        <v>9</v>
      </c>
      <c r="AB4" s="73" t="s">
        <v>7</v>
      </c>
      <c r="AC4" s="74"/>
      <c r="AD4" s="74"/>
      <c r="AE4" s="74"/>
      <c r="AF4" s="74"/>
      <c r="AG4" s="74"/>
      <c r="AH4" s="74"/>
      <c r="AI4" s="74"/>
      <c r="AJ4" s="74"/>
      <c r="AK4" s="75"/>
      <c r="AL4" s="70" t="s">
        <v>9</v>
      </c>
      <c r="AM4" s="55" t="s">
        <v>10</v>
      </c>
      <c r="AN4" s="58" t="s">
        <v>2</v>
      </c>
      <c r="AO4" s="51" t="s">
        <v>1</v>
      </c>
      <c r="AQ4" s="82" t="s">
        <v>12</v>
      </c>
      <c r="AR4" s="50" t="s">
        <v>4</v>
      </c>
      <c r="AS4" s="50" t="s">
        <v>13</v>
      </c>
      <c r="AT4" s="50" t="s">
        <v>14</v>
      </c>
      <c r="AU4" s="50" t="s">
        <v>15</v>
      </c>
      <c r="AV4" s="50" t="s">
        <v>11</v>
      </c>
    </row>
    <row r="5" spans="1:62" ht="15" customHeight="1" x14ac:dyDescent="0.35">
      <c r="B5" s="83"/>
      <c r="C5" s="53"/>
      <c r="D5" s="84"/>
      <c r="E5" s="84"/>
      <c r="F5" s="88"/>
      <c r="G5" s="89"/>
      <c r="H5" s="89"/>
      <c r="I5" s="89"/>
      <c r="J5" s="89"/>
      <c r="K5" s="89"/>
      <c r="L5" s="89"/>
      <c r="M5" s="89"/>
      <c r="N5" s="89"/>
      <c r="O5" s="90"/>
      <c r="P5" s="71"/>
      <c r="Q5" s="64"/>
      <c r="R5" s="65"/>
      <c r="S5" s="65"/>
      <c r="T5" s="65"/>
      <c r="U5" s="65"/>
      <c r="V5" s="65"/>
      <c r="W5" s="65"/>
      <c r="X5" s="65"/>
      <c r="Y5" s="65"/>
      <c r="Z5" s="66"/>
      <c r="AA5" s="71"/>
      <c r="AB5" s="76"/>
      <c r="AC5" s="77"/>
      <c r="AD5" s="77"/>
      <c r="AE5" s="77"/>
      <c r="AF5" s="77"/>
      <c r="AG5" s="77"/>
      <c r="AH5" s="77"/>
      <c r="AI5" s="77"/>
      <c r="AJ5" s="77"/>
      <c r="AK5" s="78"/>
      <c r="AL5" s="71"/>
      <c r="AM5" s="56"/>
      <c r="AN5" s="59"/>
      <c r="AO5" s="51"/>
      <c r="AQ5" s="82"/>
      <c r="AR5" s="50"/>
      <c r="AS5" s="50"/>
      <c r="AT5" s="50"/>
      <c r="AU5" s="50"/>
      <c r="AV5" s="50"/>
    </row>
    <row r="6" spans="1:62" ht="15" customHeight="1" x14ac:dyDescent="0.35">
      <c r="B6" s="83"/>
      <c r="C6" s="53"/>
      <c r="D6" s="84"/>
      <c r="E6" s="84"/>
      <c r="F6" s="91"/>
      <c r="G6" s="92"/>
      <c r="H6" s="92"/>
      <c r="I6" s="92"/>
      <c r="J6" s="92"/>
      <c r="K6" s="92"/>
      <c r="L6" s="92"/>
      <c r="M6" s="92"/>
      <c r="N6" s="92"/>
      <c r="O6" s="93"/>
      <c r="P6" s="71"/>
      <c r="Q6" s="67"/>
      <c r="R6" s="68"/>
      <c r="S6" s="68"/>
      <c r="T6" s="68"/>
      <c r="U6" s="68"/>
      <c r="V6" s="68"/>
      <c r="W6" s="68"/>
      <c r="X6" s="68"/>
      <c r="Y6" s="68"/>
      <c r="Z6" s="69"/>
      <c r="AA6" s="71"/>
      <c r="AB6" s="79"/>
      <c r="AC6" s="80"/>
      <c r="AD6" s="80"/>
      <c r="AE6" s="80"/>
      <c r="AF6" s="80"/>
      <c r="AG6" s="80"/>
      <c r="AH6" s="80"/>
      <c r="AI6" s="80"/>
      <c r="AJ6" s="80"/>
      <c r="AK6" s="81"/>
      <c r="AL6" s="71"/>
      <c r="AM6" s="56"/>
      <c r="AN6" s="59"/>
      <c r="AO6" s="51"/>
      <c r="AP6" s="33"/>
      <c r="AQ6" s="82"/>
      <c r="AR6" s="50"/>
      <c r="AS6" s="50"/>
      <c r="AT6" s="50"/>
      <c r="AU6" s="50"/>
      <c r="AV6" s="50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</row>
    <row r="7" spans="1:62" ht="25.15" customHeight="1" x14ac:dyDescent="0.6">
      <c r="B7" s="83"/>
      <c r="C7" s="54"/>
      <c r="D7" s="84"/>
      <c r="E7" s="84"/>
      <c r="F7" s="12">
        <v>1</v>
      </c>
      <c r="G7" s="12">
        <v>2</v>
      </c>
      <c r="H7" s="12">
        <v>3</v>
      </c>
      <c r="I7" s="12">
        <v>4</v>
      </c>
      <c r="J7" s="12">
        <v>5</v>
      </c>
      <c r="K7" s="12">
        <v>6</v>
      </c>
      <c r="L7" s="12">
        <v>7</v>
      </c>
      <c r="M7" s="12">
        <v>8</v>
      </c>
      <c r="N7" s="12">
        <v>9</v>
      </c>
      <c r="O7" s="12">
        <v>10</v>
      </c>
      <c r="P7" s="72"/>
      <c r="Q7" s="13">
        <v>1</v>
      </c>
      <c r="R7" s="13">
        <v>2</v>
      </c>
      <c r="S7" s="13">
        <v>3</v>
      </c>
      <c r="T7" s="13">
        <v>4</v>
      </c>
      <c r="U7" s="13">
        <v>5</v>
      </c>
      <c r="V7" s="13">
        <v>6</v>
      </c>
      <c r="W7" s="13">
        <v>7</v>
      </c>
      <c r="X7" s="13">
        <v>8</v>
      </c>
      <c r="Y7" s="13">
        <v>9</v>
      </c>
      <c r="Z7" s="13">
        <v>10</v>
      </c>
      <c r="AA7" s="72"/>
      <c r="AB7" s="14">
        <v>1</v>
      </c>
      <c r="AC7" s="14">
        <v>2</v>
      </c>
      <c r="AD7" s="14">
        <v>3</v>
      </c>
      <c r="AE7" s="14">
        <v>4</v>
      </c>
      <c r="AF7" s="14">
        <v>5</v>
      </c>
      <c r="AG7" s="14">
        <v>6</v>
      </c>
      <c r="AH7" s="14">
        <v>7</v>
      </c>
      <c r="AI7" s="14">
        <v>8</v>
      </c>
      <c r="AJ7" s="14">
        <v>9</v>
      </c>
      <c r="AK7" s="14">
        <v>10</v>
      </c>
      <c r="AL7" s="72"/>
      <c r="AM7" s="57"/>
      <c r="AN7" s="60"/>
      <c r="AO7" s="51"/>
      <c r="AP7" s="33"/>
      <c r="AQ7" s="82"/>
      <c r="AR7" s="50"/>
      <c r="AS7" s="50"/>
      <c r="AT7" s="50"/>
      <c r="AU7" s="50"/>
      <c r="AV7" s="50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</row>
    <row r="8" spans="1:62" s="18" customFormat="1" x14ac:dyDescent="0.5">
      <c r="B8" s="19"/>
      <c r="C8" s="19"/>
      <c r="D8" s="19"/>
      <c r="E8" s="19"/>
      <c r="F8" s="20"/>
      <c r="G8" s="21"/>
      <c r="H8" s="21"/>
      <c r="I8" s="21"/>
      <c r="J8" s="21"/>
      <c r="K8" s="21"/>
      <c r="L8" s="21"/>
      <c r="M8" s="21"/>
      <c r="N8" s="21"/>
      <c r="O8" s="21"/>
      <c r="P8" s="19"/>
      <c r="Q8" s="22"/>
      <c r="R8" s="22"/>
      <c r="S8" s="22"/>
      <c r="T8" s="22"/>
      <c r="U8" s="22"/>
      <c r="V8" s="22"/>
      <c r="W8" s="22"/>
      <c r="X8" s="22"/>
      <c r="Y8" s="22"/>
      <c r="Z8" s="22"/>
      <c r="AA8" s="19"/>
      <c r="AB8" s="20"/>
      <c r="AC8" s="21"/>
      <c r="AD8" s="21"/>
      <c r="AE8" s="21"/>
      <c r="AF8" s="21"/>
      <c r="AG8" s="21"/>
      <c r="AH8" s="21"/>
      <c r="AI8" s="21"/>
      <c r="AJ8" s="21"/>
      <c r="AK8" s="21"/>
      <c r="AL8" s="19"/>
      <c r="AM8" s="23"/>
      <c r="AN8" s="19"/>
      <c r="AO8" s="19"/>
      <c r="AP8" s="33"/>
      <c r="AQ8" s="82"/>
      <c r="AR8" s="50"/>
      <c r="AS8" s="50"/>
      <c r="AT8" s="50"/>
      <c r="AU8" s="50"/>
      <c r="AV8" s="50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</row>
    <row r="9" spans="1:62" ht="16" customHeight="1" x14ac:dyDescent="0.45">
      <c r="A9">
        <v>1</v>
      </c>
      <c r="B9" s="41">
        <v>18</v>
      </c>
      <c r="C9" s="5">
        <v>9</v>
      </c>
      <c r="D9" s="2" t="s">
        <v>40</v>
      </c>
      <c r="E9" s="2" t="s">
        <v>41</v>
      </c>
      <c r="F9" s="40">
        <v>22</v>
      </c>
      <c r="G9" s="40">
        <v>39</v>
      </c>
      <c r="H9" s="40">
        <v>23</v>
      </c>
      <c r="I9" s="40">
        <v>23</v>
      </c>
      <c r="J9" s="40">
        <v>21</v>
      </c>
      <c r="K9" s="40">
        <v>22</v>
      </c>
      <c r="L9" s="40">
        <v>24</v>
      </c>
      <c r="M9" s="40">
        <v>21</v>
      </c>
      <c r="N9" s="40">
        <v>23</v>
      </c>
      <c r="O9" s="40">
        <v>21</v>
      </c>
      <c r="P9" s="15">
        <f t="shared" ref="P9:P40" si="0">SUM(F9:O9)</f>
        <v>239</v>
      </c>
      <c r="Q9" s="45">
        <v>51</v>
      </c>
      <c r="R9" s="45">
        <v>48</v>
      </c>
      <c r="S9" s="45">
        <v>58</v>
      </c>
      <c r="T9" s="45">
        <v>52</v>
      </c>
      <c r="U9" s="45">
        <v>47</v>
      </c>
      <c r="V9" s="45">
        <v>56</v>
      </c>
      <c r="W9" s="45">
        <v>47</v>
      </c>
      <c r="X9" s="40">
        <v>53</v>
      </c>
      <c r="Y9" s="40">
        <v>65</v>
      </c>
      <c r="Z9" s="40">
        <v>53</v>
      </c>
      <c r="AA9" s="16">
        <f t="shared" ref="AA9:AA40" si="1">SUM(Q9:Z9)</f>
        <v>530</v>
      </c>
      <c r="AB9" s="47">
        <v>60</v>
      </c>
      <c r="AC9" s="40">
        <v>83</v>
      </c>
      <c r="AD9" s="40">
        <v>62</v>
      </c>
      <c r="AE9" s="40">
        <v>54</v>
      </c>
      <c r="AF9" s="40">
        <v>53</v>
      </c>
      <c r="AG9" s="40">
        <v>57</v>
      </c>
      <c r="AH9" s="39">
        <v>97</v>
      </c>
      <c r="AI9" s="40">
        <v>65</v>
      </c>
      <c r="AJ9" s="40">
        <v>63</v>
      </c>
      <c r="AK9" s="40">
        <v>59</v>
      </c>
      <c r="AL9" s="17">
        <f t="shared" ref="AL9:AL40" si="2">SUM(AB9:AK9)</f>
        <v>653</v>
      </c>
      <c r="AM9" s="25">
        <v>100</v>
      </c>
      <c r="AN9" s="30">
        <f t="shared" ref="AN9:AN40" si="3">SUM(AM9,AL9,AA9,P9)</f>
        <v>1522</v>
      </c>
      <c r="AO9" s="26">
        <v>1</v>
      </c>
      <c r="AP9" s="33"/>
      <c r="AQ9" s="32">
        <v>1</v>
      </c>
      <c r="AR9" s="36" t="s">
        <v>17</v>
      </c>
      <c r="AS9" s="32">
        <f t="shared" ref="AS9:AS34" si="4">SUMIF(C:C,AQ9,P:P)</f>
        <v>491</v>
      </c>
      <c r="AT9" s="32">
        <f t="shared" ref="AT9:AT34" si="5">SUMIF(C:C,AQ9,AA:AA)</f>
        <v>897</v>
      </c>
      <c r="AU9" s="32">
        <f t="shared" ref="AU9:AU34" si="6">SUMIF(C:C,AQ9,AL:AL)</f>
        <v>1003</v>
      </c>
      <c r="AV9" s="32">
        <f t="shared" ref="AV9:AV34" si="7">SUMIF(C:C,AQ9,AN:AN)</f>
        <v>2391</v>
      </c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</row>
    <row r="10" spans="1:62" ht="16" customHeight="1" x14ac:dyDescent="0.45">
      <c r="A10">
        <v>2</v>
      </c>
      <c r="B10" s="41">
        <v>1</v>
      </c>
      <c r="C10" s="5">
        <v>1</v>
      </c>
      <c r="D10" s="2" t="s">
        <v>18</v>
      </c>
      <c r="E10" s="2" t="s">
        <v>17</v>
      </c>
      <c r="F10" s="44">
        <v>23</v>
      </c>
      <c r="G10" s="40">
        <v>26</v>
      </c>
      <c r="H10" s="40">
        <v>23</v>
      </c>
      <c r="I10" s="40">
        <v>24</v>
      </c>
      <c r="J10" s="40">
        <v>24</v>
      </c>
      <c r="K10" s="40">
        <v>23</v>
      </c>
      <c r="L10" s="40">
        <v>24</v>
      </c>
      <c r="M10" s="40">
        <v>23</v>
      </c>
      <c r="N10" s="40">
        <v>24</v>
      </c>
      <c r="O10" s="40">
        <v>25</v>
      </c>
      <c r="P10" s="15">
        <f t="shared" si="0"/>
        <v>239</v>
      </c>
      <c r="Q10" s="45">
        <v>48</v>
      </c>
      <c r="R10" s="45">
        <v>51</v>
      </c>
      <c r="S10" s="45">
        <v>54</v>
      </c>
      <c r="T10" s="40">
        <v>54</v>
      </c>
      <c r="U10" s="40">
        <v>48</v>
      </c>
      <c r="V10" s="40">
        <v>49</v>
      </c>
      <c r="W10" s="40">
        <v>47</v>
      </c>
      <c r="X10" s="40"/>
      <c r="Y10" s="40"/>
      <c r="Z10" s="40"/>
      <c r="AA10" s="16">
        <f t="shared" si="1"/>
        <v>351</v>
      </c>
      <c r="AB10" s="47">
        <v>84</v>
      </c>
      <c r="AC10" s="47">
        <v>75</v>
      </c>
      <c r="AD10" s="40">
        <v>71</v>
      </c>
      <c r="AE10" s="47">
        <v>68</v>
      </c>
      <c r="AF10" s="47">
        <v>60</v>
      </c>
      <c r="AG10" s="40">
        <v>60</v>
      </c>
      <c r="AH10" s="40">
        <v>87</v>
      </c>
      <c r="AI10" s="40">
        <v>61</v>
      </c>
      <c r="AJ10" s="40">
        <v>63</v>
      </c>
      <c r="AK10" s="40">
        <v>71</v>
      </c>
      <c r="AL10" s="17">
        <f t="shared" si="2"/>
        <v>700</v>
      </c>
      <c r="AM10" s="25"/>
      <c r="AN10" s="30">
        <f t="shared" si="3"/>
        <v>1290</v>
      </c>
      <c r="AO10" s="26">
        <v>2</v>
      </c>
      <c r="AP10" s="34"/>
      <c r="AQ10" s="32">
        <v>9</v>
      </c>
      <c r="AR10" s="36" t="s">
        <v>41</v>
      </c>
      <c r="AS10" s="32">
        <f t="shared" si="4"/>
        <v>483</v>
      </c>
      <c r="AT10" s="32">
        <f t="shared" si="5"/>
        <v>530</v>
      </c>
      <c r="AU10" s="32">
        <f t="shared" si="6"/>
        <v>1074</v>
      </c>
      <c r="AV10" s="32">
        <f t="shared" si="7"/>
        <v>2187</v>
      </c>
    </row>
    <row r="11" spans="1:62" ht="16" customHeight="1" x14ac:dyDescent="0.45">
      <c r="A11">
        <v>3</v>
      </c>
      <c r="B11" s="41">
        <v>25</v>
      </c>
      <c r="C11" s="5">
        <v>13</v>
      </c>
      <c r="D11" s="2" t="s">
        <v>86</v>
      </c>
      <c r="E11" s="2" t="s">
        <v>53</v>
      </c>
      <c r="F11" s="40">
        <v>22</v>
      </c>
      <c r="G11" s="40">
        <v>25</v>
      </c>
      <c r="H11" s="40">
        <v>26</v>
      </c>
      <c r="I11" s="40">
        <v>22</v>
      </c>
      <c r="J11" s="40">
        <v>23</v>
      </c>
      <c r="K11" s="40">
        <v>22</v>
      </c>
      <c r="L11" s="40">
        <v>24</v>
      </c>
      <c r="M11" s="40">
        <v>24</v>
      </c>
      <c r="N11" s="40">
        <v>21</v>
      </c>
      <c r="O11" s="40">
        <v>24</v>
      </c>
      <c r="P11" s="15">
        <f t="shared" si="0"/>
        <v>233</v>
      </c>
      <c r="Q11" s="45">
        <v>61</v>
      </c>
      <c r="R11" s="45">
        <v>52</v>
      </c>
      <c r="S11" s="45">
        <v>50</v>
      </c>
      <c r="T11" s="45">
        <v>55</v>
      </c>
      <c r="U11" s="45">
        <v>54</v>
      </c>
      <c r="V11" s="45">
        <v>53</v>
      </c>
      <c r="W11" s="45">
        <v>53</v>
      </c>
      <c r="X11" s="40">
        <v>45</v>
      </c>
      <c r="Y11" s="40">
        <v>48</v>
      </c>
      <c r="Z11" s="40">
        <v>50</v>
      </c>
      <c r="AA11" s="16">
        <f t="shared" si="1"/>
        <v>521</v>
      </c>
      <c r="AB11" s="47">
        <v>65</v>
      </c>
      <c r="AC11" s="43">
        <v>196</v>
      </c>
      <c r="AD11" s="40">
        <v>68</v>
      </c>
      <c r="AE11" s="40">
        <v>65</v>
      </c>
      <c r="AF11" s="40">
        <v>57</v>
      </c>
      <c r="AG11" s="40"/>
      <c r="AH11" s="40"/>
      <c r="AI11" s="40"/>
      <c r="AJ11" s="40"/>
      <c r="AK11" s="40"/>
      <c r="AL11" s="17">
        <f t="shared" si="2"/>
        <v>451</v>
      </c>
      <c r="AM11" s="25"/>
      <c r="AN11" s="30">
        <f t="shared" si="3"/>
        <v>1205</v>
      </c>
      <c r="AO11" s="26">
        <v>3</v>
      </c>
      <c r="AQ11" s="32">
        <v>13</v>
      </c>
      <c r="AR11" s="36" t="s">
        <v>53</v>
      </c>
      <c r="AS11" s="32">
        <f t="shared" si="4"/>
        <v>233</v>
      </c>
      <c r="AT11" s="32">
        <f t="shared" si="5"/>
        <v>933</v>
      </c>
      <c r="AU11" s="32">
        <f t="shared" si="6"/>
        <v>590</v>
      </c>
      <c r="AV11" s="32">
        <f t="shared" si="7"/>
        <v>1756</v>
      </c>
    </row>
    <row r="12" spans="1:62" ht="16" customHeight="1" x14ac:dyDescent="0.45">
      <c r="A12">
        <v>4</v>
      </c>
      <c r="B12" s="41">
        <v>2</v>
      </c>
      <c r="C12" s="5">
        <v>1</v>
      </c>
      <c r="D12" s="2" t="s">
        <v>92</v>
      </c>
      <c r="E12" s="2" t="s">
        <v>17</v>
      </c>
      <c r="F12" s="9">
        <v>24</v>
      </c>
      <c r="G12" s="40">
        <v>27</v>
      </c>
      <c r="H12" s="40">
        <v>30</v>
      </c>
      <c r="I12" s="40">
        <v>30</v>
      </c>
      <c r="J12" s="40">
        <v>23</v>
      </c>
      <c r="K12" s="40">
        <v>24</v>
      </c>
      <c r="L12" s="40">
        <v>22</v>
      </c>
      <c r="M12" s="40">
        <v>24</v>
      </c>
      <c r="N12" s="40">
        <v>24</v>
      </c>
      <c r="O12" s="40">
        <v>24</v>
      </c>
      <c r="P12" s="15">
        <f t="shared" si="0"/>
        <v>252</v>
      </c>
      <c r="Q12" s="40">
        <v>61</v>
      </c>
      <c r="R12" s="45">
        <v>54</v>
      </c>
      <c r="S12" s="40">
        <v>55</v>
      </c>
      <c r="T12" s="45">
        <v>50</v>
      </c>
      <c r="U12" s="45">
        <v>62</v>
      </c>
      <c r="V12" s="45">
        <v>50</v>
      </c>
      <c r="W12" s="45">
        <v>60</v>
      </c>
      <c r="X12" s="45">
        <v>49</v>
      </c>
      <c r="Y12" s="45">
        <v>50</v>
      </c>
      <c r="Z12" s="45">
        <v>55</v>
      </c>
      <c r="AA12" s="16">
        <f t="shared" si="1"/>
        <v>546</v>
      </c>
      <c r="AB12" s="47">
        <v>58</v>
      </c>
      <c r="AC12" s="47">
        <v>84</v>
      </c>
      <c r="AD12" s="40">
        <v>73</v>
      </c>
      <c r="AE12" s="40">
        <v>88</v>
      </c>
      <c r="AF12" s="40"/>
      <c r="AG12" s="40"/>
      <c r="AH12" s="40"/>
      <c r="AI12" s="40"/>
      <c r="AJ12" s="40"/>
      <c r="AK12" s="40"/>
      <c r="AL12" s="17">
        <f t="shared" si="2"/>
        <v>303</v>
      </c>
      <c r="AM12" s="25"/>
      <c r="AN12" s="30">
        <f t="shared" si="3"/>
        <v>1101</v>
      </c>
      <c r="AO12" s="27">
        <v>4</v>
      </c>
      <c r="AQ12" s="32">
        <v>14</v>
      </c>
      <c r="AR12" s="36" t="s">
        <v>56</v>
      </c>
      <c r="AS12" s="32">
        <f t="shared" si="4"/>
        <v>377</v>
      </c>
      <c r="AT12" s="32">
        <f t="shared" si="5"/>
        <v>966</v>
      </c>
      <c r="AU12" s="32">
        <f t="shared" si="6"/>
        <v>197</v>
      </c>
      <c r="AV12" s="32">
        <f t="shared" si="7"/>
        <v>1540</v>
      </c>
    </row>
    <row r="13" spans="1:62" ht="16" customHeight="1" x14ac:dyDescent="0.45">
      <c r="A13">
        <v>5</v>
      </c>
      <c r="B13" s="41">
        <v>28</v>
      </c>
      <c r="C13" s="6">
        <v>14</v>
      </c>
      <c r="D13" s="2" t="s">
        <v>55</v>
      </c>
      <c r="E13" s="2" t="s">
        <v>56</v>
      </c>
      <c r="F13" s="44">
        <v>21</v>
      </c>
      <c r="G13" s="44">
        <v>22</v>
      </c>
      <c r="H13" s="44">
        <v>21</v>
      </c>
      <c r="I13" s="44">
        <v>22</v>
      </c>
      <c r="J13" s="40">
        <v>23</v>
      </c>
      <c r="K13" s="40">
        <v>23</v>
      </c>
      <c r="L13" s="40">
        <v>22</v>
      </c>
      <c r="M13" s="40">
        <v>21</v>
      </c>
      <c r="N13" s="40">
        <v>22</v>
      </c>
      <c r="O13" s="40">
        <v>25</v>
      </c>
      <c r="P13" s="15">
        <f t="shared" si="0"/>
        <v>222</v>
      </c>
      <c r="Q13" s="45">
        <v>48</v>
      </c>
      <c r="R13" s="45">
        <v>51</v>
      </c>
      <c r="S13" s="45">
        <v>48</v>
      </c>
      <c r="T13" s="45">
        <v>52</v>
      </c>
      <c r="U13" s="40">
        <v>46</v>
      </c>
      <c r="V13" s="40">
        <v>53</v>
      </c>
      <c r="W13" s="40">
        <v>48</v>
      </c>
      <c r="X13" s="40">
        <v>46</v>
      </c>
      <c r="Y13" s="40">
        <v>51</v>
      </c>
      <c r="Z13" s="40">
        <v>53</v>
      </c>
      <c r="AA13" s="16">
        <f t="shared" si="1"/>
        <v>496</v>
      </c>
      <c r="AB13" s="47">
        <v>70</v>
      </c>
      <c r="AC13" s="40">
        <v>60</v>
      </c>
      <c r="AD13" s="40"/>
      <c r="AE13" s="40"/>
      <c r="AF13" s="40"/>
      <c r="AG13" s="40"/>
      <c r="AH13" s="40"/>
      <c r="AI13" s="40"/>
      <c r="AJ13" s="40"/>
      <c r="AK13" s="40"/>
      <c r="AL13" s="17">
        <f t="shared" si="2"/>
        <v>130</v>
      </c>
      <c r="AM13" s="25"/>
      <c r="AN13" s="30">
        <f t="shared" si="3"/>
        <v>848</v>
      </c>
      <c r="AO13" s="27">
        <v>5</v>
      </c>
      <c r="AQ13" s="32">
        <v>15</v>
      </c>
      <c r="AR13" s="36" t="s">
        <v>59</v>
      </c>
      <c r="AS13" s="32">
        <f t="shared" si="4"/>
        <v>572</v>
      </c>
      <c r="AT13" s="32">
        <f t="shared" si="5"/>
        <v>380</v>
      </c>
      <c r="AU13" s="32">
        <f t="shared" si="6"/>
        <v>339</v>
      </c>
      <c r="AV13" s="32">
        <f t="shared" si="7"/>
        <v>1491</v>
      </c>
    </row>
    <row r="14" spans="1:62" ht="16" customHeight="1" x14ac:dyDescent="0.45">
      <c r="A14">
        <v>6</v>
      </c>
      <c r="B14" s="41">
        <v>41</v>
      </c>
      <c r="C14" s="5">
        <v>21</v>
      </c>
      <c r="D14" s="2" t="s">
        <v>75</v>
      </c>
      <c r="E14" s="2" t="s">
        <v>77</v>
      </c>
      <c r="F14" s="44">
        <v>22</v>
      </c>
      <c r="G14" s="44">
        <v>22</v>
      </c>
      <c r="H14" s="44">
        <v>23</v>
      </c>
      <c r="I14" s="44">
        <v>21</v>
      </c>
      <c r="J14" s="40">
        <v>23</v>
      </c>
      <c r="K14" s="40">
        <v>26</v>
      </c>
      <c r="L14" s="40">
        <v>23</v>
      </c>
      <c r="M14" s="40">
        <v>25</v>
      </c>
      <c r="N14" s="40">
        <v>26</v>
      </c>
      <c r="O14" s="40">
        <v>25</v>
      </c>
      <c r="P14" s="15">
        <f t="shared" si="0"/>
        <v>236</v>
      </c>
      <c r="Q14" s="45">
        <v>57</v>
      </c>
      <c r="R14" s="45">
        <v>62</v>
      </c>
      <c r="S14" s="45">
        <v>56</v>
      </c>
      <c r="T14" s="45">
        <v>53</v>
      </c>
      <c r="U14" s="45">
        <v>55</v>
      </c>
      <c r="V14" s="40">
        <v>54</v>
      </c>
      <c r="W14" s="45">
        <v>62</v>
      </c>
      <c r="X14" s="40">
        <v>62</v>
      </c>
      <c r="Y14" s="40">
        <v>57</v>
      </c>
      <c r="Z14" s="40">
        <v>56</v>
      </c>
      <c r="AA14" s="16">
        <f t="shared" si="1"/>
        <v>574</v>
      </c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17">
        <f t="shared" si="2"/>
        <v>0</v>
      </c>
      <c r="AM14" s="25"/>
      <c r="AN14" s="30">
        <f t="shared" si="3"/>
        <v>810</v>
      </c>
      <c r="AO14" s="27">
        <v>6</v>
      </c>
      <c r="AQ14" s="32">
        <v>21</v>
      </c>
      <c r="AR14" s="36" t="s">
        <v>77</v>
      </c>
      <c r="AS14" s="32">
        <f t="shared" si="4"/>
        <v>258</v>
      </c>
      <c r="AT14" s="32">
        <f t="shared" si="5"/>
        <v>782</v>
      </c>
      <c r="AU14" s="32">
        <f t="shared" si="6"/>
        <v>142</v>
      </c>
      <c r="AV14" s="32">
        <f t="shared" si="7"/>
        <v>1182</v>
      </c>
      <c r="AW14" s="1"/>
      <c r="AX14" s="1"/>
      <c r="AY14" s="1"/>
      <c r="AZ14" s="1"/>
      <c r="BA14" s="1"/>
      <c r="BB14" s="1"/>
    </row>
    <row r="15" spans="1:62" ht="16" customHeight="1" x14ac:dyDescent="0.45">
      <c r="A15">
        <v>7</v>
      </c>
      <c r="B15" s="41">
        <v>30</v>
      </c>
      <c r="C15" s="5">
        <v>15</v>
      </c>
      <c r="D15" s="2" t="s">
        <v>58</v>
      </c>
      <c r="E15" s="2" t="s">
        <v>59</v>
      </c>
      <c r="F15" s="44">
        <v>22</v>
      </c>
      <c r="G15" s="43">
        <v>143</v>
      </c>
      <c r="H15" s="44">
        <v>33</v>
      </c>
      <c r="I15" s="44">
        <v>34</v>
      </c>
      <c r="J15" s="40">
        <v>29</v>
      </c>
      <c r="K15" s="40">
        <v>30</v>
      </c>
      <c r="L15" s="46">
        <v>42</v>
      </c>
      <c r="M15" s="40">
        <v>32</v>
      </c>
      <c r="N15" s="40"/>
      <c r="O15" s="40"/>
      <c r="P15" s="15">
        <f t="shared" si="0"/>
        <v>365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16">
        <f t="shared" si="1"/>
        <v>0</v>
      </c>
      <c r="AB15" s="47">
        <v>60</v>
      </c>
      <c r="AC15" s="47">
        <v>57</v>
      </c>
      <c r="AD15" s="40">
        <v>55</v>
      </c>
      <c r="AE15" s="40">
        <v>56</v>
      </c>
      <c r="AF15" s="40">
        <v>54</v>
      </c>
      <c r="AG15" s="40"/>
      <c r="AH15" s="40"/>
      <c r="AI15" s="40"/>
      <c r="AJ15" s="40"/>
      <c r="AK15" s="40"/>
      <c r="AL15" s="17">
        <f t="shared" si="2"/>
        <v>282</v>
      </c>
      <c r="AM15" s="25">
        <v>100</v>
      </c>
      <c r="AN15" s="30">
        <f t="shared" si="3"/>
        <v>747</v>
      </c>
      <c r="AO15" s="29">
        <v>7</v>
      </c>
      <c r="AQ15" s="32">
        <v>18</v>
      </c>
      <c r="AR15" s="36" t="s">
        <v>68</v>
      </c>
      <c r="AS15" s="32">
        <f t="shared" si="4"/>
        <v>130</v>
      </c>
      <c r="AT15" s="32">
        <f t="shared" si="5"/>
        <v>0</v>
      </c>
      <c r="AU15" s="32">
        <f t="shared" si="6"/>
        <v>1028</v>
      </c>
      <c r="AV15" s="32">
        <f t="shared" si="7"/>
        <v>1158</v>
      </c>
    </row>
    <row r="16" spans="1:62" ht="16" customHeight="1" x14ac:dyDescent="0.45">
      <c r="A16">
        <v>8</v>
      </c>
      <c r="B16" s="41">
        <v>29</v>
      </c>
      <c r="C16" s="5">
        <v>15</v>
      </c>
      <c r="D16" s="2" t="s">
        <v>57</v>
      </c>
      <c r="E16" s="2" t="s">
        <v>59</v>
      </c>
      <c r="F16" s="44">
        <v>29</v>
      </c>
      <c r="G16" s="40">
        <v>20</v>
      </c>
      <c r="H16" s="40">
        <v>21</v>
      </c>
      <c r="I16" s="40">
        <v>21</v>
      </c>
      <c r="J16" s="40">
        <v>24</v>
      </c>
      <c r="K16" s="40">
        <v>21</v>
      </c>
      <c r="L16" s="40">
        <v>22</v>
      </c>
      <c r="M16" s="40">
        <v>24</v>
      </c>
      <c r="N16" s="40">
        <v>25</v>
      </c>
      <c r="O16" s="40"/>
      <c r="P16" s="15">
        <f t="shared" si="0"/>
        <v>207</v>
      </c>
      <c r="Q16" s="43">
        <v>165</v>
      </c>
      <c r="R16" s="45">
        <v>53</v>
      </c>
      <c r="S16" s="45">
        <v>51</v>
      </c>
      <c r="T16" s="39">
        <v>66</v>
      </c>
      <c r="U16" s="40">
        <v>45</v>
      </c>
      <c r="V16" s="40"/>
      <c r="W16" s="40"/>
      <c r="X16" s="40"/>
      <c r="Y16" s="40"/>
      <c r="Z16" s="40"/>
      <c r="AA16" s="16">
        <f t="shared" si="1"/>
        <v>380</v>
      </c>
      <c r="AB16" s="40">
        <v>57</v>
      </c>
      <c r="AC16" s="40"/>
      <c r="AD16" s="40"/>
      <c r="AE16" s="40"/>
      <c r="AF16" s="40"/>
      <c r="AG16" s="40"/>
      <c r="AH16" s="40"/>
      <c r="AI16" s="40"/>
      <c r="AJ16" s="40"/>
      <c r="AK16" s="40"/>
      <c r="AL16" s="17">
        <f t="shared" si="2"/>
        <v>57</v>
      </c>
      <c r="AM16" s="25">
        <v>100</v>
      </c>
      <c r="AN16" s="30">
        <f t="shared" si="3"/>
        <v>744</v>
      </c>
      <c r="AO16" s="29">
        <v>8</v>
      </c>
      <c r="AQ16" s="32">
        <v>5</v>
      </c>
      <c r="AR16" s="36" t="s">
        <v>29</v>
      </c>
      <c r="AS16" s="32">
        <f t="shared" si="4"/>
        <v>213</v>
      </c>
      <c r="AT16" s="32">
        <f t="shared" si="5"/>
        <v>302</v>
      </c>
      <c r="AU16" s="32">
        <f t="shared" si="6"/>
        <v>625</v>
      </c>
      <c r="AV16" s="32">
        <f t="shared" si="7"/>
        <v>1140</v>
      </c>
    </row>
    <row r="17" spans="1:48" ht="16" customHeight="1" x14ac:dyDescent="0.45">
      <c r="A17">
        <v>9</v>
      </c>
      <c r="B17" s="41">
        <v>47</v>
      </c>
      <c r="C17" s="5">
        <v>24</v>
      </c>
      <c r="D17" s="2" t="s">
        <v>84</v>
      </c>
      <c r="E17" s="2" t="s">
        <v>85</v>
      </c>
      <c r="F17" s="44">
        <v>28</v>
      </c>
      <c r="G17" s="44">
        <v>25</v>
      </c>
      <c r="H17" s="44">
        <v>23</v>
      </c>
      <c r="I17" s="44">
        <v>22</v>
      </c>
      <c r="J17" s="44">
        <v>25</v>
      </c>
      <c r="K17" s="44">
        <v>27</v>
      </c>
      <c r="L17" s="44">
        <v>31</v>
      </c>
      <c r="M17" s="44">
        <v>25</v>
      </c>
      <c r="N17" s="40">
        <v>35</v>
      </c>
      <c r="O17" s="44">
        <v>22</v>
      </c>
      <c r="P17" s="15">
        <f t="shared" si="0"/>
        <v>263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16">
        <f t="shared" si="1"/>
        <v>0</v>
      </c>
      <c r="AB17" s="47">
        <v>56</v>
      </c>
      <c r="AC17" s="47">
        <v>52</v>
      </c>
      <c r="AD17" s="47">
        <v>65</v>
      </c>
      <c r="AE17" s="40">
        <v>61</v>
      </c>
      <c r="AF17" s="40">
        <v>58</v>
      </c>
      <c r="AG17" s="40">
        <v>53</v>
      </c>
      <c r="AH17" s="40">
        <v>66</v>
      </c>
      <c r="AI17" s="40">
        <v>58</v>
      </c>
      <c r="AJ17" s="40"/>
      <c r="AK17" s="40"/>
      <c r="AL17" s="17">
        <f t="shared" si="2"/>
        <v>469</v>
      </c>
      <c r="AM17" s="25"/>
      <c r="AN17" s="30">
        <f t="shared" si="3"/>
        <v>732</v>
      </c>
      <c r="AO17" s="29">
        <v>9</v>
      </c>
      <c r="AQ17" s="32">
        <v>2</v>
      </c>
      <c r="AR17" s="36" t="s">
        <v>16</v>
      </c>
      <c r="AS17" s="32">
        <f t="shared" si="4"/>
        <v>429</v>
      </c>
      <c r="AT17" s="32">
        <f t="shared" si="5"/>
        <v>249</v>
      </c>
      <c r="AU17" s="32">
        <f t="shared" si="6"/>
        <v>214</v>
      </c>
      <c r="AV17" s="32">
        <f t="shared" si="7"/>
        <v>892</v>
      </c>
    </row>
    <row r="18" spans="1:48" ht="16" customHeight="1" x14ac:dyDescent="0.45">
      <c r="A18">
        <v>10</v>
      </c>
      <c r="B18" s="41">
        <v>27</v>
      </c>
      <c r="C18" s="5">
        <v>14</v>
      </c>
      <c r="D18" s="2" t="s">
        <v>54</v>
      </c>
      <c r="E18" s="2" t="s">
        <v>56</v>
      </c>
      <c r="F18" s="44">
        <v>38</v>
      </c>
      <c r="G18" s="44">
        <v>22</v>
      </c>
      <c r="H18" s="40">
        <v>32</v>
      </c>
      <c r="I18" s="40">
        <v>20</v>
      </c>
      <c r="J18" s="40">
        <v>21</v>
      </c>
      <c r="K18" s="40">
        <v>22</v>
      </c>
      <c r="L18" s="40"/>
      <c r="M18" s="40"/>
      <c r="N18" s="40"/>
      <c r="O18" s="40"/>
      <c r="P18" s="15">
        <f t="shared" si="0"/>
        <v>155</v>
      </c>
      <c r="Q18" s="45">
        <v>47</v>
      </c>
      <c r="R18" s="45">
        <v>55</v>
      </c>
      <c r="S18" s="45">
        <v>56</v>
      </c>
      <c r="T18" s="45">
        <v>55</v>
      </c>
      <c r="U18" s="45">
        <v>48</v>
      </c>
      <c r="V18" s="45">
        <v>49</v>
      </c>
      <c r="W18" s="40">
        <v>53</v>
      </c>
      <c r="X18" s="40">
        <v>52</v>
      </c>
      <c r="Y18" s="40">
        <v>55</v>
      </c>
      <c r="Z18" s="40"/>
      <c r="AA18" s="16">
        <f t="shared" si="1"/>
        <v>470</v>
      </c>
      <c r="AB18" s="40">
        <v>67</v>
      </c>
      <c r="AC18" s="40"/>
      <c r="AD18" s="40"/>
      <c r="AE18" s="40"/>
      <c r="AF18" s="40"/>
      <c r="AG18" s="40"/>
      <c r="AH18" s="40"/>
      <c r="AI18" s="40"/>
      <c r="AJ18" s="40"/>
      <c r="AK18" s="40"/>
      <c r="AL18" s="17">
        <f t="shared" si="2"/>
        <v>67</v>
      </c>
      <c r="AM18" s="25"/>
      <c r="AN18" s="30">
        <f t="shared" si="3"/>
        <v>692</v>
      </c>
      <c r="AO18" s="29">
        <v>10</v>
      </c>
      <c r="AQ18" s="32">
        <v>19</v>
      </c>
      <c r="AR18" s="36" t="s">
        <v>71</v>
      </c>
      <c r="AS18" s="32">
        <f t="shared" si="4"/>
        <v>453</v>
      </c>
      <c r="AT18" s="32">
        <f t="shared" si="5"/>
        <v>0</v>
      </c>
      <c r="AU18" s="32">
        <f t="shared" si="6"/>
        <v>424</v>
      </c>
      <c r="AV18" s="32">
        <f t="shared" si="7"/>
        <v>877</v>
      </c>
    </row>
    <row r="19" spans="1:48" ht="16" customHeight="1" x14ac:dyDescent="0.45">
      <c r="A19">
        <v>11</v>
      </c>
      <c r="B19" s="41">
        <v>35</v>
      </c>
      <c r="C19" s="5">
        <v>18</v>
      </c>
      <c r="D19" s="2" t="s">
        <v>66</v>
      </c>
      <c r="E19" s="2" t="s">
        <v>68</v>
      </c>
      <c r="F19" s="40">
        <v>22</v>
      </c>
      <c r="G19" s="40">
        <v>23</v>
      </c>
      <c r="H19" s="40">
        <v>22</v>
      </c>
      <c r="I19" s="40">
        <v>21</v>
      </c>
      <c r="J19" s="40">
        <v>20</v>
      </c>
      <c r="K19" s="40">
        <v>22</v>
      </c>
      <c r="L19" s="40"/>
      <c r="M19" s="40"/>
      <c r="N19" s="40"/>
      <c r="O19" s="40"/>
      <c r="P19" s="15">
        <f t="shared" si="0"/>
        <v>130</v>
      </c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16">
        <f t="shared" si="1"/>
        <v>0</v>
      </c>
      <c r="AB19" s="47">
        <v>58</v>
      </c>
      <c r="AC19" s="47">
        <v>57</v>
      </c>
      <c r="AD19" s="47">
        <v>65</v>
      </c>
      <c r="AE19" s="47">
        <v>51</v>
      </c>
      <c r="AF19" s="47">
        <v>68</v>
      </c>
      <c r="AG19" s="47">
        <v>79</v>
      </c>
      <c r="AH19" s="40">
        <v>51</v>
      </c>
      <c r="AI19" s="40">
        <v>58</v>
      </c>
      <c r="AJ19" s="40">
        <v>52</v>
      </c>
      <c r="AK19" s="40"/>
      <c r="AL19" s="17">
        <f t="shared" si="2"/>
        <v>539</v>
      </c>
      <c r="AM19" s="25"/>
      <c r="AN19" s="30">
        <f t="shared" si="3"/>
        <v>669</v>
      </c>
      <c r="AO19" s="29">
        <v>11</v>
      </c>
      <c r="AQ19" s="32">
        <v>11</v>
      </c>
      <c r="AR19" s="36" t="s">
        <v>48</v>
      </c>
      <c r="AS19" s="32">
        <f t="shared" si="4"/>
        <v>482</v>
      </c>
      <c r="AT19" s="32">
        <f t="shared" si="5"/>
        <v>0</v>
      </c>
      <c r="AU19" s="32">
        <f t="shared" si="6"/>
        <v>273</v>
      </c>
      <c r="AV19" s="32">
        <f t="shared" si="7"/>
        <v>755</v>
      </c>
    </row>
    <row r="20" spans="1:48" ht="16" customHeight="1" x14ac:dyDescent="0.45">
      <c r="A20">
        <v>12</v>
      </c>
      <c r="B20" s="42">
        <v>17</v>
      </c>
      <c r="C20" s="8">
        <v>9</v>
      </c>
      <c r="D20" s="2" t="s">
        <v>39</v>
      </c>
      <c r="E20" s="2" t="s">
        <v>41</v>
      </c>
      <c r="F20" s="44">
        <v>21</v>
      </c>
      <c r="G20" s="44">
        <v>30</v>
      </c>
      <c r="H20" s="44">
        <v>32</v>
      </c>
      <c r="I20" s="40">
        <v>22</v>
      </c>
      <c r="J20" s="40">
        <v>30</v>
      </c>
      <c r="K20" s="40">
        <v>22</v>
      </c>
      <c r="L20" s="40">
        <v>23</v>
      </c>
      <c r="M20" s="40">
        <v>21</v>
      </c>
      <c r="N20" s="40">
        <v>22</v>
      </c>
      <c r="O20" s="40">
        <v>21</v>
      </c>
      <c r="P20" s="15">
        <f t="shared" si="0"/>
        <v>244</v>
      </c>
      <c r="Q20" s="45"/>
      <c r="R20" s="45"/>
      <c r="S20" s="40"/>
      <c r="T20" s="40"/>
      <c r="U20" s="40"/>
      <c r="V20" s="40"/>
      <c r="W20" s="40"/>
      <c r="X20" s="40"/>
      <c r="Y20" s="40"/>
      <c r="Z20" s="40"/>
      <c r="AA20" s="16">
        <f t="shared" si="1"/>
        <v>0</v>
      </c>
      <c r="AB20" s="47">
        <v>57</v>
      </c>
      <c r="AC20" s="47">
        <v>61</v>
      </c>
      <c r="AD20" s="47">
        <v>54</v>
      </c>
      <c r="AE20" s="47">
        <v>59</v>
      </c>
      <c r="AF20" s="47">
        <v>63</v>
      </c>
      <c r="AG20" s="40">
        <v>55</v>
      </c>
      <c r="AH20" s="40">
        <v>72</v>
      </c>
      <c r="AI20" s="40"/>
      <c r="AJ20" s="40"/>
      <c r="AK20" s="40"/>
      <c r="AL20" s="17">
        <f t="shared" si="2"/>
        <v>421</v>
      </c>
      <c r="AM20" s="25"/>
      <c r="AN20" s="30">
        <f t="shared" si="3"/>
        <v>665</v>
      </c>
      <c r="AO20" s="29">
        <v>12</v>
      </c>
      <c r="AQ20" s="32">
        <v>24</v>
      </c>
      <c r="AR20" s="38" t="s">
        <v>85</v>
      </c>
      <c r="AS20" s="32">
        <f t="shared" si="4"/>
        <v>263</v>
      </c>
      <c r="AT20" s="32">
        <f t="shared" si="5"/>
        <v>0</v>
      </c>
      <c r="AU20" s="32">
        <f t="shared" si="6"/>
        <v>469</v>
      </c>
      <c r="AV20" s="32">
        <f t="shared" si="7"/>
        <v>732</v>
      </c>
    </row>
    <row r="21" spans="1:48" ht="16" customHeight="1" x14ac:dyDescent="0.45">
      <c r="A21">
        <v>13</v>
      </c>
      <c r="B21" s="42">
        <v>10</v>
      </c>
      <c r="C21" s="7">
        <v>5</v>
      </c>
      <c r="D21" s="2" t="s">
        <v>28</v>
      </c>
      <c r="E21" s="2" t="s">
        <v>29</v>
      </c>
      <c r="F21" s="44">
        <v>21</v>
      </c>
      <c r="G21" s="44">
        <v>21</v>
      </c>
      <c r="H21" s="44">
        <v>28</v>
      </c>
      <c r="I21" s="44">
        <v>23</v>
      </c>
      <c r="J21" s="40">
        <v>32</v>
      </c>
      <c r="K21" s="40">
        <v>24</v>
      </c>
      <c r="L21" s="40">
        <v>22</v>
      </c>
      <c r="M21" s="40">
        <v>21</v>
      </c>
      <c r="N21" s="40">
        <v>21</v>
      </c>
      <c r="O21" s="40"/>
      <c r="P21" s="15">
        <f t="shared" si="0"/>
        <v>213</v>
      </c>
      <c r="Q21" s="40">
        <v>45</v>
      </c>
      <c r="R21" s="40">
        <v>52</v>
      </c>
      <c r="S21" s="40">
        <v>48</v>
      </c>
      <c r="T21" s="40">
        <v>52</v>
      </c>
      <c r="U21" s="40">
        <v>50</v>
      </c>
      <c r="V21" s="40">
        <v>55</v>
      </c>
      <c r="W21" s="40"/>
      <c r="X21" s="40"/>
      <c r="Y21" s="40"/>
      <c r="Z21" s="40"/>
      <c r="AA21" s="16">
        <f t="shared" si="1"/>
        <v>302</v>
      </c>
      <c r="AB21" s="47">
        <v>58</v>
      </c>
      <c r="AC21" s="40"/>
      <c r="AD21" s="40"/>
      <c r="AE21" s="40"/>
      <c r="AF21" s="40"/>
      <c r="AG21" s="40"/>
      <c r="AH21" s="40"/>
      <c r="AI21" s="40"/>
      <c r="AJ21" s="40"/>
      <c r="AK21" s="40"/>
      <c r="AL21" s="17">
        <f t="shared" si="2"/>
        <v>58</v>
      </c>
      <c r="AM21" s="25"/>
      <c r="AN21" s="30">
        <f t="shared" si="3"/>
        <v>573</v>
      </c>
      <c r="AO21" s="29">
        <v>13</v>
      </c>
      <c r="AQ21" s="32">
        <v>23</v>
      </c>
      <c r="AR21" s="38" t="s">
        <v>83</v>
      </c>
      <c r="AS21" s="32">
        <f t="shared" si="4"/>
        <v>208</v>
      </c>
      <c r="AT21" s="32">
        <f t="shared" si="5"/>
        <v>0</v>
      </c>
      <c r="AU21" s="32">
        <f t="shared" si="6"/>
        <v>474</v>
      </c>
      <c r="AV21" s="32">
        <f t="shared" si="7"/>
        <v>682</v>
      </c>
    </row>
    <row r="22" spans="1:48" ht="16" customHeight="1" x14ac:dyDescent="0.45">
      <c r="A22">
        <v>14</v>
      </c>
      <c r="B22" s="42">
        <v>9</v>
      </c>
      <c r="C22" s="7">
        <v>5</v>
      </c>
      <c r="D22" s="2" t="s">
        <v>27</v>
      </c>
      <c r="E22" s="2" t="s">
        <v>29</v>
      </c>
      <c r="F22" s="44"/>
      <c r="G22" s="40"/>
      <c r="H22" s="40"/>
      <c r="I22" s="40"/>
      <c r="J22" s="40"/>
      <c r="K22" s="40"/>
      <c r="L22" s="40"/>
      <c r="M22" s="40"/>
      <c r="N22" s="40"/>
      <c r="O22" s="40"/>
      <c r="P22" s="15">
        <f t="shared" si="0"/>
        <v>0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16">
        <f t="shared" si="1"/>
        <v>0</v>
      </c>
      <c r="AB22" s="47">
        <v>60</v>
      </c>
      <c r="AC22" s="47">
        <v>51</v>
      </c>
      <c r="AD22" s="47">
        <v>59</v>
      </c>
      <c r="AE22" s="47">
        <v>76</v>
      </c>
      <c r="AF22" s="47">
        <v>72</v>
      </c>
      <c r="AG22" s="47">
        <v>54</v>
      </c>
      <c r="AH22" s="40">
        <v>72</v>
      </c>
      <c r="AI22" s="40">
        <v>60</v>
      </c>
      <c r="AJ22" s="40">
        <v>63</v>
      </c>
      <c r="AK22" s="40"/>
      <c r="AL22" s="17">
        <f t="shared" si="2"/>
        <v>567</v>
      </c>
      <c r="AM22" s="25"/>
      <c r="AN22" s="30">
        <f t="shared" si="3"/>
        <v>567</v>
      </c>
      <c r="AO22" s="29">
        <v>14</v>
      </c>
      <c r="AQ22" s="32">
        <v>3</v>
      </c>
      <c r="AR22" s="38" t="s">
        <v>23</v>
      </c>
      <c r="AS22" s="32">
        <f t="shared" si="4"/>
        <v>468</v>
      </c>
      <c r="AT22" s="32">
        <f t="shared" si="5"/>
        <v>0</v>
      </c>
      <c r="AU22" s="32">
        <f t="shared" si="6"/>
        <v>171</v>
      </c>
      <c r="AV22" s="32">
        <f t="shared" si="7"/>
        <v>639</v>
      </c>
    </row>
    <row r="23" spans="1:48" ht="16" customHeight="1" x14ac:dyDescent="0.45">
      <c r="A23">
        <v>15</v>
      </c>
      <c r="B23" s="42">
        <v>38</v>
      </c>
      <c r="C23" s="8">
        <v>19</v>
      </c>
      <c r="D23" s="2" t="s">
        <v>70</v>
      </c>
      <c r="E23" s="2" t="s">
        <v>71</v>
      </c>
      <c r="F23" s="44">
        <v>34</v>
      </c>
      <c r="G23" s="44">
        <v>30</v>
      </c>
      <c r="H23" s="40">
        <v>31</v>
      </c>
      <c r="I23" s="44">
        <v>34</v>
      </c>
      <c r="J23" s="44">
        <v>32</v>
      </c>
      <c r="K23" s="44">
        <v>32</v>
      </c>
      <c r="L23" s="44">
        <v>33</v>
      </c>
      <c r="M23" s="44">
        <v>33</v>
      </c>
      <c r="N23" s="40">
        <v>24</v>
      </c>
      <c r="O23" s="44">
        <v>41</v>
      </c>
      <c r="P23" s="15">
        <f t="shared" si="0"/>
        <v>324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16">
        <f t="shared" si="1"/>
        <v>0</v>
      </c>
      <c r="AB23" s="47">
        <v>53</v>
      </c>
      <c r="AC23" s="47">
        <v>70</v>
      </c>
      <c r="AD23" s="40">
        <v>54</v>
      </c>
      <c r="AE23" s="40">
        <v>54</v>
      </c>
      <c r="AF23" s="40"/>
      <c r="AG23" s="40"/>
      <c r="AH23" s="40"/>
      <c r="AI23" s="40"/>
      <c r="AJ23" s="40"/>
      <c r="AK23" s="40"/>
      <c r="AL23" s="17">
        <f t="shared" si="2"/>
        <v>231</v>
      </c>
      <c r="AM23" s="25"/>
      <c r="AN23" s="30">
        <f t="shared" si="3"/>
        <v>555</v>
      </c>
      <c r="AO23" s="29">
        <v>15</v>
      </c>
      <c r="AQ23" s="32">
        <v>12</v>
      </c>
      <c r="AR23" s="37" t="s">
        <v>51</v>
      </c>
      <c r="AS23" s="32">
        <f t="shared" si="4"/>
        <v>268</v>
      </c>
      <c r="AT23" s="32">
        <f t="shared" si="5"/>
        <v>0</v>
      </c>
      <c r="AU23" s="32">
        <f t="shared" si="6"/>
        <v>302</v>
      </c>
      <c r="AV23" s="32">
        <f t="shared" si="7"/>
        <v>570</v>
      </c>
    </row>
    <row r="24" spans="1:48" ht="16" customHeight="1" x14ac:dyDescent="0.45">
      <c r="A24">
        <v>16</v>
      </c>
      <c r="B24" s="42">
        <v>26</v>
      </c>
      <c r="C24" s="8">
        <v>13</v>
      </c>
      <c r="D24" s="2" t="s">
        <v>52</v>
      </c>
      <c r="E24" s="2" t="s">
        <v>53</v>
      </c>
      <c r="F24" s="43"/>
      <c r="G24" s="40"/>
      <c r="H24" s="40"/>
      <c r="I24" s="40"/>
      <c r="J24" s="40"/>
      <c r="K24" s="40"/>
      <c r="L24" s="40"/>
      <c r="M24" s="40"/>
      <c r="N24" s="40"/>
      <c r="O24" s="40"/>
      <c r="P24" s="15">
        <f t="shared" si="0"/>
        <v>0</v>
      </c>
      <c r="Q24" s="45">
        <v>53</v>
      </c>
      <c r="R24" s="45">
        <v>56</v>
      </c>
      <c r="S24" s="45">
        <v>57</v>
      </c>
      <c r="T24" s="45">
        <v>47</v>
      </c>
      <c r="U24" s="40">
        <v>48</v>
      </c>
      <c r="V24" s="40">
        <v>50</v>
      </c>
      <c r="W24" s="40">
        <v>49</v>
      </c>
      <c r="X24" s="40">
        <v>52</v>
      </c>
      <c r="Y24" s="40"/>
      <c r="Z24" s="40"/>
      <c r="AA24" s="16">
        <f t="shared" si="1"/>
        <v>412</v>
      </c>
      <c r="AB24" s="47">
        <v>72</v>
      </c>
      <c r="AC24" s="40">
        <v>67</v>
      </c>
      <c r="AD24" s="40"/>
      <c r="AE24" s="40"/>
      <c r="AF24" s="40"/>
      <c r="AG24" s="40"/>
      <c r="AH24" s="40"/>
      <c r="AI24" s="40"/>
      <c r="AJ24" s="40"/>
      <c r="AK24" s="40"/>
      <c r="AL24" s="17">
        <f t="shared" si="2"/>
        <v>139</v>
      </c>
      <c r="AM24" s="25"/>
      <c r="AN24" s="30">
        <f t="shared" si="3"/>
        <v>551</v>
      </c>
      <c r="AO24" s="29">
        <v>16</v>
      </c>
      <c r="AQ24" s="32">
        <v>8</v>
      </c>
      <c r="AR24" s="38" t="s">
        <v>37</v>
      </c>
      <c r="AS24" s="32">
        <f t="shared" si="4"/>
        <v>277</v>
      </c>
      <c r="AT24" s="32">
        <f t="shared" si="5"/>
        <v>260</v>
      </c>
      <c r="AU24" s="32">
        <f t="shared" si="6"/>
        <v>0</v>
      </c>
      <c r="AV24" s="32">
        <f t="shared" si="7"/>
        <v>537</v>
      </c>
    </row>
    <row r="25" spans="1:48" ht="16" customHeight="1" x14ac:dyDescent="0.45">
      <c r="A25">
        <v>17</v>
      </c>
      <c r="B25" s="42">
        <v>46</v>
      </c>
      <c r="C25" s="7">
        <v>23</v>
      </c>
      <c r="D25" s="2" t="s">
        <v>82</v>
      </c>
      <c r="E25" s="2" t="s">
        <v>83</v>
      </c>
      <c r="F25" s="44">
        <v>24</v>
      </c>
      <c r="G25" s="40">
        <v>36</v>
      </c>
      <c r="H25" s="40">
        <v>25</v>
      </c>
      <c r="I25" s="40">
        <v>21</v>
      </c>
      <c r="J25" s="40">
        <v>34</v>
      </c>
      <c r="K25" s="40"/>
      <c r="L25" s="40"/>
      <c r="M25" s="40"/>
      <c r="N25" s="40"/>
      <c r="O25" s="40"/>
      <c r="P25" s="15">
        <f t="shared" si="0"/>
        <v>140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16">
        <f t="shared" si="1"/>
        <v>0</v>
      </c>
      <c r="AB25" s="47">
        <v>64</v>
      </c>
      <c r="AC25" s="47">
        <v>63</v>
      </c>
      <c r="AD25" s="47">
        <v>56</v>
      </c>
      <c r="AE25" s="47">
        <v>54</v>
      </c>
      <c r="AF25" s="47">
        <v>66</v>
      </c>
      <c r="AG25" s="40">
        <v>67</v>
      </c>
      <c r="AH25" s="40"/>
      <c r="AI25" s="40"/>
      <c r="AJ25" s="40"/>
      <c r="AK25" s="40"/>
      <c r="AL25" s="17">
        <f t="shared" si="2"/>
        <v>370</v>
      </c>
      <c r="AM25" s="25"/>
      <c r="AN25" s="30">
        <f t="shared" si="3"/>
        <v>510</v>
      </c>
      <c r="AO25" s="29">
        <v>17</v>
      </c>
      <c r="AQ25" s="32">
        <v>7</v>
      </c>
      <c r="AR25" s="36" t="s">
        <v>34</v>
      </c>
      <c r="AS25" s="32">
        <f t="shared" si="4"/>
        <v>476</v>
      </c>
      <c r="AT25" s="32">
        <f t="shared" si="5"/>
        <v>0</v>
      </c>
      <c r="AU25" s="32">
        <f t="shared" si="6"/>
        <v>60</v>
      </c>
      <c r="AV25" s="32">
        <f t="shared" si="7"/>
        <v>536</v>
      </c>
    </row>
    <row r="26" spans="1:48" ht="16" customHeight="1" x14ac:dyDescent="0.45">
      <c r="A26">
        <v>18</v>
      </c>
      <c r="B26" s="42">
        <v>36</v>
      </c>
      <c r="C26" s="8">
        <v>18</v>
      </c>
      <c r="D26" s="2" t="s">
        <v>67</v>
      </c>
      <c r="E26" s="2" t="s">
        <v>68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15">
        <f t="shared" si="0"/>
        <v>0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16">
        <f t="shared" si="1"/>
        <v>0</v>
      </c>
      <c r="AB26" s="47">
        <v>55</v>
      </c>
      <c r="AC26" s="47">
        <v>70</v>
      </c>
      <c r="AD26" s="40">
        <v>66</v>
      </c>
      <c r="AE26" s="40">
        <v>87</v>
      </c>
      <c r="AF26" s="40">
        <v>56</v>
      </c>
      <c r="AG26" s="40">
        <v>66</v>
      </c>
      <c r="AH26" s="40">
        <v>89</v>
      </c>
      <c r="AI26" s="40"/>
      <c r="AJ26" s="40"/>
      <c r="AK26" s="40"/>
      <c r="AL26" s="17">
        <f t="shared" si="2"/>
        <v>489</v>
      </c>
      <c r="AM26" s="25"/>
      <c r="AN26" s="30">
        <f t="shared" si="3"/>
        <v>489</v>
      </c>
      <c r="AO26" s="29">
        <v>18</v>
      </c>
      <c r="AQ26" s="32">
        <v>25</v>
      </c>
      <c r="AR26" s="36" t="s">
        <v>87</v>
      </c>
      <c r="AS26" s="32">
        <f t="shared" si="4"/>
        <v>109</v>
      </c>
      <c r="AT26" s="32">
        <f t="shared" si="5"/>
        <v>205</v>
      </c>
      <c r="AU26" s="32">
        <f t="shared" si="6"/>
        <v>219</v>
      </c>
      <c r="AV26" s="32">
        <f t="shared" si="7"/>
        <v>533</v>
      </c>
    </row>
    <row r="27" spans="1:48" ht="16" customHeight="1" x14ac:dyDescent="0.45">
      <c r="A27">
        <v>19</v>
      </c>
      <c r="B27" s="42">
        <v>21</v>
      </c>
      <c r="C27" s="8">
        <v>11</v>
      </c>
      <c r="D27" s="2" t="s">
        <v>46</v>
      </c>
      <c r="E27" s="2" t="s">
        <v>48</v>
      </c>
      <c r="F27" s="44">
        <v>22</v>
      </c>
      <c r="G27" s="44">
        <v>27</v>
      </c>
      <c r="H27" s="44">
        <v>25</v>
      </c>
      <c r="I27" s="44">
        <v>24</v>
      </c>
      <c r="J27" s="44">
        <v>24</v>
      </c>
      <c r="K27" s="44">
        <v>25</v>
      </c>
      <c r="L27" s="44">
        <v>23</v>
      </c>
      <c r="M27" s="44">
        <v>24</v>
      </c>
      <c r="N27" s="44">
        <v>24</v>
      </c>
      <c r="O27" s="44">
        <v>24</v>
      </c>
      <c r="P27" s="15">
        <f t="shared" si="0"/>
        <v>242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16">
        <f t="shared" si="1"/>
        <v>0</v>
      </c>
      <c r="AB27" s="47">
        <v>54</v>
      </c>
      <c r="AC27" s="47">
        <v>51</v>
      </c>
      <c r="AD27" s="47">
        <v>58</v>
      </c>
      <c r="AE27" s="40">
        <v>51</v>
      </c>
      <c r="AF27" s="40"/>
      <c r="AG27" s="40"/>
      <c r="AH27" s="40"/>
      <c r="AI27" s="40"/>
      <c r="AJ27" s="40"/>
      <c r="AK27" s="40"/>
      <c r="AL27" s="17">
        <f t="shared" si="2"/>
        <v>214</v>
      </c>
      <c r="AM27" s="25"/>
      <c r="AN27" s="30">
        <f t="shared" si="3"/>
        <v>456</v>
      </c>
      <c r="AO27" s="29">
        <v>19</v>
      </c>
      <c r="AQ27" s="32">
        <v>10</v>
      </c>
      <c r="AR27" s="38" t="s">
        <v>45</v>
      </c>
      <c r="AS27" s="32">
        <f t="shared" si="4"/>
        <v>351</v>
      </c>
      <c r="AT27" s="32">
        <f t="shared" si="5"/>
        <v>0</v>
      </c>
      <c r="AU27" s="32">
        <f t="shared" si="6"/>
        <v>114</v>
      </c>
      <c r="AV27" s="32">
        <f t="shared" si="7"/>
        <v>465</v>
      </c>
    </row>
    <row r="28" spans="1:48" ht="16" customHeight="1" x14ac:dyDescent="0.45">
      <c r="A28">
        <v>20</v>
      </c>
      <c r="B28" s="42">
        <v>4</v>
      </c>
      <c r="C28" s="8">
        <v>2</v>
      </c>
      <c r="D28" s="2" t="s">
        <v>20</v>
      </c>
      <c r="E28" s="2" t="s">
        <v>16</v>
      </c>
      <c r="F28" s="44">
        <v>26</v>
      </c>
      <c r="G28" s="40">
        <v>25</v>
      </c>
      <c r="H28" s="40">
        <v>28</v>
      </c>
      <c r="I28" s="44">
        <v>24</v>
      </c>
      <c r="J28" s="40">
        <v>23</v>
      </c>
      <c r="K28" s="40">
        <v>23</v>
      </c>
      <c r="L28" s="40">
        <v>24</v>
      </c>
      <c r="M28" s="40">
        <v>30</v>
      </c>
      <c r="N28" s="40">
        <v>25</v>
      </c>
      <c r="O28" s="40">
        <v>33</v>
      </c>
      <c r="P28" s="15">
        <f t="shared" si="0"/>
        <v>261</v>
      </c>
      <c r="Q28" s="40">
        <v>50</v>
      </c>
      <c r="R28" s="45"/>
      <c r="S28" s="45"/>
      <c r="T28" s="45"/>
      <c r="U28" s="45"/>
      <c r="V28" s="45"/>
      <c r="W28" s="45"/>
      <c r="X28" s="45"/>
      <c r="Y28" s="45"/>
      <c r="Z28" s="45"/>
      <c r="AA28" s="16">
        <f t="shared" si="1"/>
        <v>50</v>
      </c>
      <c r="AB28" s="40">
        <v>78</v>
      </c>
      <c r="AC28" s="40">
        <v>58</v>
      </c>
      <c r="AD28" s="40"/>
      <c r="AE28" s="40"/>
      <c r="AF28" s="40"/>
      <c r="AG28" s="40"/>
      <c r="AH28" s="40"/>
      <c r="AI28" s="40"/>
      <c r="AJ28" s="40"/>
      <c r="AK28" s="40"/>
      <c r="AL28" s="17">
        <f t="shared" si="2"/>
        <v>136</v>
      </c>
      <c r="AM28" s="25"/>
      <c r="AN28" s="30">
        <f t="shared" si="3"/>
        <v>447</v>
      </c>
      <c r="AO28" s="29">
        <v>20</v>
      </c>
      <c r="AQ28" s="32">
        <v>4</v>
      </c>
      <c r="AR28" s="38" t="s">
        <v>26</v>
      </c>
      <c r="AS28" s="32">
        <f t="shared" si="4"/>
        <v>126</v>
      </c>
      <c r="AT28" s="32">
        <f t="shared" si="5"/>
        <v>0</v>
      </c>
      <c r="AU28" s="32">
        <f t="shared" si="6"/>
        <v>235</v>
      </c>
      <c r="AV28" s="32">
        <f t="shared" si="7"/>
        <v>361</v>
      </c>
    </row>
    <row r="29" spans="1:48" ht="16" customHeight="1" x14ac:dyDescent="0.45">
      <c r="A29">
        <v>21</v>
      </c>
      <c r="B29" s="42">
        <v>3</v>
      </c>
      <c r="C29" s="8">
        <v>2</v>
      </c>
      <c r="D29" s="2" t="s">
        <v>19</v>
      </c>
      <c r="E29" s="2" t="s">
        <v>16</v>
      </c>
      <c r="F29" s="40">
        <v>20</v>
      </c>
      <c r="G29" s="40">
        <v>20</v>
      </c>
      <c r="H29" s="40">
        <v>21</v>
      </c>
      <c r="I29" s="40">
        <v>21</v>
      </c>
      <c r="J29" s="40">
        <v>20</v>
      </c>
      <c r="K29" s="40">
        <v>22</v>
      </c>
      <c r="L29" s="40">
        <v>23</v>
      </c>
      <c r="M29" s="40">
        <v>21</v>
      </c>
      <c r="N29" s="40"/>
      <c r="O29" s="40"/>
      <c r="P29" s="15">
        <f t="shared" si="0"/>
        <v>168</v>
      </c>
      <c r="Q29" s="45">
        <v>50</v>
      </c>
      <c r="R29" s="45">
        <v>54</v>
      </c>
      <c r="S29" s="48">
        <v>48</v>
      </c>
      <c r="T29" s="40">
        <v>47</v>
      </c>
      <c r="U29" s="45"/>
      <c r="V29" s="45"/>
      <c r="W29" s="45"/>
      <c r="X29" s="45"/>
      <c r="Y29" s="45"/>
      <c r="Z29" s="45"/>
      <c r="AA29" s="16">
        <f t="shared" si="1"/>
        <v>199</v>
      </c>
      <c r="AB29" s="47">
        <v>78</v>
      </c>
      <c r="AC29" s="40"/>
      <c r="AD29" s="40"/>
      <c r="AE29" s="40"/>
      <c r="AF29" s="40"/>
      <c r="AG29" s="40"/>
      <c r="AH29" s="40"/>
      <c r="AI29" s="40"/>
      <c r="AJ29" s="40"/>
      <c r="AK29" s="40"/>
      <c r="AL29" s="17">
        <f t="shared" si="2"/>
        <v>78</v>
      </c>
      <c r="AM29" s="25"/>
      <c r="AN29" s="30">
        <f t="shared" si="3"/>
        <v>445</v>
      </c>
      <c r="AO29" s="29">
        <v>21</v>
      </c>
      <c r="AQ29" s="32">
        <v>17</v>
      </c>
      <c r="AR29" s="36" t="s">
        <v>65</v>
      </c>
      <c r="AS29" s="32">
        <f t="shared" si="4"/>
        <v>226</v>
      </c>
      <c r="AT29" s="32">
        <f t="shared" si="5"/>
        <v>0</v>
      </c>
      <c r="AU29" s="32">
        <f t="shared" si="6"/>
        <v>105</v>
      </c>
      <c r="AV29" s="32">
        <f t="shared" si="7"/>
        <v>331</v>
      </c>
    </row>
    <row r="30" spans="1:48" ht="16" customHeight="1" x14ac:dyDescent="0.45">
      <c r="A30">
        <v>22</v>
      </c>
      <c r="B30" s="42">
        <v>42</v>
      </c>
      <c r="C30" s="8">
        <v>21</v>
      </c>
      <c r="D30" s="2" t="s">
        <v>76</v>
      </c>
      <c r="E30" s="2" t="s">
        <v>77</v>
      </c>
      <c r="F30" s="44">
        <v>22</v>
      </c>
      <c r="G30" s="40"/>
      <c r="H30" s="40"/>
      <c r="I30" s="40"/>
      <c r="J30" s="40"/>
      <c r="K30" s="40"/>
      <c r="L30" s="40"/>
      <c r="M30" s="40"/>
      <c r="N30" s="40"/>
      <c r="O30" s="40"/>
      <c r="P30" s="15">
        <f t="shared" si="0"/>
        <v>22</v>
      </c>
      <c r="Q30" s="45">
        <v>52</v>
      </c>
      <c r="R30" s="45">
        <v>57</v>
      </c>
      <c r="S30" s="40">
        <v>50</v>
      </c>
      <c r="T30" s="40">
        <v>49</v>
      </c>
      <c r="U30" s="40"/>
      <c r="V30" s="40"/>
      <c r="W30" s="40"/>
      <c r="X30" s="40"/>
      <c r="Y30" s="40"/>
      <c r="Z30" s="40"/>
      <c r="AA30" s="16">
        <f t="shared" si="1"/>
        <v>208</v>
      </c>
      <c r="AB30" s="48">
        <v>79</v>
      </c>
      <c r="AC30" s="40">
        <v>63</v>
      </c>
      <c r="AD30" s="40"/>
      <c r="AE30" s="40"/>
      <c r="AF30" s="40"/>
      <c r="AG30" s="40"/>
      <c r="AH30" s="40"/>
      <c r="AI30" s="40"/>
      <c r="AJ30" s="40"/>
      <c r="AK30" s="40"/>
      <c r="AL30" s="17">
        <f t="shared" si="2"/>
        <v>142</v>
      </c>
      <c r="AM30" s="25"/>
      <c r="AN30" s="30">
        <f t="shared" si="3"/>
        <v>372</v>
      </c>
      <c r="AO30" s="29">
        <v>22</v>
      </c>
      <c r="AQ30" s="32">
        <v>22</v>
      </c>
      <c r="AR30" s="36" t="s">
        <v>80</v>
      </c>
      <c r="AS30" s="32">
        <f t="shared" si="4"/>
        <v>76</v>
      </c>
      <c r="AT30" s="32">
        <f t="shared" si="5"/>
        <v>0</v>
      </c>
      <c r="AU30" s="32">
        <f t="shared" si="6"/>
        <v>190</v>
      </c>
      <c r="AV30" s="32">
        <f t="shared" si="7"/>
        <v>266</v>
      </c>
    </row>
    <row r="31" spans="1:48" ht="16" customHeight="1" x14ac:dyDescent="0.45">
      <c r="A31">
        <v>23</v>
      </c>
      <c r="B31" s="42">
        <v>5</v>
      </c>
      <c r="C31" s="8">
        <v>3</v>
      </c>
      <c r="D31" s="2" t="s">
        <v>21</v>
      </c>
      <c r="E31" s="2" t="s">
        <v>23</v>
      </c>
      <c r="F31" s="49">
        <v>22</v>
      </c>
      <c r="G31" s="49">
        <v>25</v>
      </c>
      <c r="H31" s="49">
        <v>24</v>
      </c>
      <c r="I31" s="49">
        <v>21</v>
      </c>
      <c r="J31" s="49">
        <v>26</v>
      </c>
      <c r="K31" s="49">
        <v>21</v>
      </c>
      <c r="L31" s="49">
        <v>26</v>
      </c>
      <c r="M31" s="49">
        <v>23</v>
      </c>
      <c r="N31" s="49">
        <v>23</v>
      </c>
      <c r="O31" s="49">
        <v>25</v>
      </c>
      <c r="P31" s="15">
        <f t="shared" si="0"/>
        <v>236</v>
      </c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16">
        <f t="shared" si="1"/>
        <v>0</v>
      </c>
      <c r="AB31" s="47">
        <v>52</v>
      </c>
      <c r="AC31" s="40">
        <v>64</v>
      </c>
      <c r="AD31" s="40"/>
      <c r="AE31" s="40"/>
      <c r="AF31" s="40"/>
      <c r="AG31" s="40"/>
      <c r="AH31" s="40"/>
      <c r="AI31" s="40"/>
      <c r="AJ31" s="40"/>
      <c r="AK31" s="40"/>
      <c r="AL31" s="17">
        <f t="shared" si="2"/>
        <v>116</v>
      </c>
      <c r="AM31" s="25"/>
      <c r="AN31" s="30">
        <f t="shared" si="3"/>
        <v>352</v>
      </c>
      <c r="AO31" s="29">
        <v>23</v>
      </c>
      <c r="AQ31" s="32">
        <v>16</v>
      </c>
      <c r="AR31" s="36" t="s">
        <v>62</v>
      </c>
      <c r="AS31" s="32">
        <f t="shared" si="4"/>
        <v>187</v>
      </c>
      <c r="AT31" s="32">
        <f t="shared" si="5"/>
        <v>0</v>
      </c>
      <c r="AU31" s="32">
        <f t="shared" si="6"/>
        <v>60</v>
      </c>
      <c r="AV31" s="32">
        <f t="shared" si="7"/>
        <v>247</v>
      </c>
    </row>
    <row r="32" spans="1:48" ht="16" customHeight="1" x14ac:dyDescent="0.45">
      <c r="A32">
        <v>24</v>
      </c>
      <c r="B32" s="42">
        <v>24</v>
      </c>
      <c r="C32" s="8">
        <v>12</v>
      </c>
      <c r="D32" s="2" t="s">
        <v>50</v>
      </c>
      <c r="E32" s="2" t="s">
        <v>51</v>
      </c>
      <c r="F32" s="44">
        <v>22</v>
      </c>
      <c r="G32" s="44">
        <v>22</v>
      </c>
      <c r="H32" s="44">
        <v>22</v>
      </c>
      <c r="I32" s="44">
        <v>23</v>
      </c>
      <c r="J32" s="44">
        <v>22</v>
      </c>
      <c r="K32" s="44">
        <v>22</v>
      </c>
      <c r="L32" s="44">
        <v>22</v>
      </c>
      <c r="M32" s="44">
        <v>22</v>
      </c>
      <c r="N32" s="44">
        <v>21</v>
      </c>
      <c r="O32" s="44">
        <v>21</v>
      </c>
      <c r="P32" s="15">
        <f t="shared" si="0"/>
        <v>219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16">
        <f t="shared" si="1"/>
        <v>0</v>
      </c>
      <c r="AB32" s="47">
        <v>61</v>
      </c>
      <c r="AC32" s="40">
        <v>51</v>
      </c>
      <c r="AD32" s="40"/>
      <c r="AE32" s="40"/>
      <c r="AF32" s="40"/>
      <c r="AG32" s="40"/>
      <c r="AH32" s="40"/>
      <c r="AI32" s="40"/>
      <c r="AJ32" s="40"/>
      <c r="AK32" s="40"/>
      <c r="AL32" s="17">
        <f t="shared" si="2"/>
        <v>112</v>
      </c>
      <c r="AM32" s="25"/>
      <c r="AN32" s="30">
        <f t="shared" si="3"/>
        <v>331</v>
      </c>
      <c r="AO32" s="29">
        <v>24</v>
      </c>
      <c r="AQ32" s="32">
        <v>6</v>
      </c>
      <c r="AR32" s="36" t="s">
        <v>32</v>
      </c>
      <c r="AS32" s="32">
        <f t="shared" si="4"/>
        <v>21</v>
      </c>
      <c r="AT32" s="32">
        <f t="shared" si="5"/>
        <v>0</v>
      </c>
      <c r="AU32" s="32">
        <f t="shared" si="6"/>
        <v>171</v>
      </c>
      <c r="AV32" s="32">
        <f t="shared" si="7"/>
        <v>192</v>
      </c>
    </row>
    <row r="33" spans="1:48" ht="16" customHeight="1" x14ac:dyDescent="0.45">
      <c r="A33">
        <v>25</v>
      </c>
      <c r="B33" s="42">
        <v>33</v>
      </c>
      <c r="C33" s="8">
        <v>17</v>
      </c>
      <c r="D33" s="2" t="s">
        <v>63</v>
      </c>
      <c r="E33" s="2" t="s">
        <v>65</v>
      </c>
      <c r="F33" s="40">
        <v>25</v>
      </c>
      <c r="G33" s="44">
        <v>21</v>
      </c>
      <c r="H33" s="44">
        <v>21</v>
      </c>
      <c r="I33" s="40">
        <v>21</v>
      </c>
      <c r="J33" s="40">
        <v>21</v>
      </c>
      <c r="K33" s="40">
        <v>24</v>
      </c>
      <c r="L33" s="40">
        <v>22</v>
      </c>
      <c r="M33" s="40">
        <v>25</v>
      </c>
      <c r="N33" s="40">
        <v>21</v>
      </c>
      <c r="O33" s="40">
        <v>25</v>
      </c>
      <c r="P33" s="15">
        <f t="shared" si="0"/>
        <v>226</v>
      </c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16">
        <f t="shared" si="1"/>
        <v>0</v>
      </c>
      <c r="AB33" s="47">
        <v>51</v>
      </c>
      <c r="AC33" s="40">
        <v>54</v>
      </c>
      <c r="AD33" s="40"/>
      <c r="AE33" s="40"/>
      <c r="AF33" s="40"/>
      <c r="AG33" s="40"/>
      <c r="AH33" s="40"/>
      <c r="AI33" s="40"/>
      <c r="AJ33" s="40"/>
      <c r="AK33" s="40"/>
      <c r="AL33" s="17">
        <f t="shared" si="2"/>
        <v>105</v>
      </c>
      <c r="AM33" s="25"/>
      <c r="AN33" s="30">
        <f t="shared" si="3"/>
        <v>331</v>
      </c>
      <c r="AO33" s="29">
        <v>25</v>
      </c>
      <c r="AQ33" s="32">
        <v>20</v>
      </c>
      <c r="AR33" s="38" t="s">
        <v>74</v>
      </c>
      <c r="AS33" s="32">
        <f t="shared" si="4"/>
        <v>134</v>
      </c>
      <c r="AT33" s="32">
        <f t="shared" si="5"/>
        <v>0</v>
      </c>
      <c r="AU33" s="32">
        <f t="shared" si="6"/>
        <v>57</v>
      </c>
      <c r="AV33" s="32">
        <f t="shared" si="7"/>
        <v>191</v>
      </c>
    </row>
    <row r="34" spans="1:48" ht="16" customHeight="1" x14ac:dyDescent="0.45">
      <c r="A34">
        <v>26</v>
      </c>
      <c r="B34" s="42">
        <v>37</v>
      </c>
      <c r="C34" s="8">
        <v>19</v>
      </c>
      <c r="D34" s="2" t="s">
        <v>69</v>
      </c>
      <c r="E34" s="2" t="s">
        <v>71</v>
      </c>
      <c r="F34" s="40">
        <v>23</v>
      </c>
      <c r="G34" s="40">
        <v>23</v>
      </c>
      <c r="H34" s="40">
        <v>31</v>
      </c>
      <c r="I34" s="40">
        <v>32</v>
      </c>
      <c r="J34" s="40">
        <v>20</v>
      </c>
      <c r="K34" s="40"/>
      <c r="L34" s="40"/>
      <c r="M34" s="40"/>
      <c r="N34" s="40"/>
      <c r="O34" s="40"/>
      <c r="P34" s="15">
        <f t="shared" si="0"/>
        <v>129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16">
        <f t="shared" si="1"/>
        <v>0</v>
      </c>
      <c r="AB34" s="47">
        <v>67</v>
      </c>
      <c r="AC34" s="47">
        <v>68</v>
      </c>
      <c r="AD34" s="47">
        <v>58</v>
      </c>
      <c r="AE34" s="40"/>
      <c r="AF34" s="40"/>
      <c r="AG34" s="40"/>
      <c r="AH34" s="40"/>
      <c r="AI34" s="40"/>
      <c r="AJ34" s="40"/>
      <c r="AK34" s="40"/>
      <c r="AL34" s="17">
        <f t="shared" si="2"/>
        <v>193</v>
      </c>
      <c r="AM34" s="25"/>
      <c r="AN34" s="30">
        <f t="shared" si="3"/>
        <v>322</v>
      </c>
      <c r="AO34" s="29">
        <v>26</v>
      </c>
      <c r="AQ34" s="32">
        <v>26</v>
      </c>
      <c r="AR34" s="38" t="s">
        <v>91</v>
      </c>
      <c r="AS34" s="32">
        <f t="shared" si="4"/>
        <v>73</v>
      </c>
      <c r="AT34" s="32">
        <f t="shared" si="5"/>
        <v>63</v>
      </c>
      <c r="AU34" s="32">
        <f t="shared" si="6"/>
        <v>52</v>
      </c>
      <c r="AV34" s="32">
        <f t="shared" si="7"/>
        <v>188</v>
      </c>
    </row>
    <row r="35" spans="1:48" ht="16" customHeight="1" x14ac:dyDescent="0.45">
      <c r="A35">
        <v>27</v>
      </c>
      <c r="B35" s="42">
        <v>7</v>
      </c>
      <c r="C35" s="8">
        <v>4</v>
      </c>
      <c r="D35" s="2" t="s">
        <v>24</v>
      </c>
      <c r="E35" s="2" t="s">
        <v>26</v>
      </c>
      <c r="F35" s="44">
        <v>28</v>
      </c>
      <c r="G35" s="40">
        <v>23</v>
      </c>
      <c r="H35" s="40">
        <v>33</v>
      </c>
      <c r="I35" s="40"/>
      <c r="J35" s="40"/>
      <c r="K35" s="40"/>
      <c r="L35" s="40"/>
      <c r="M35" s="40"/>
      <c r="N35" s="40"/>
      <c r="O35" s="40"/>
      <c r="P35" s="15">
        <f t="shared" si="0"/>
        <v>84</v>
      </c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16">
        <f t="shared" si="1"/>
        <v>0</v>
      </c>
      <c r="AB35" s="47">
        <v>66</v>
      </c>
      <c r="AC35" s="47">
        <v>53</v>
      </c>
      <c r="AD35" s="47">
        <v>55</v>
      </c>
      <c r="AE35" s="40">
        <v>61</v>
      </c>
      <c r="AF35" s="40"/>
      <c r="AG35" s="40"/>
      <c r="AH35" s="40"/>
      <c r="AI35" s="40"/>
      <c r="AJ35" s="40"/>
      <c r="AK35" s="40"/>
      <c r="AL35" s="17">
        <f t="shared" si="2"/>
        <v>235</v>
      </c>
      <c r="AM35" s="25"/>
      <c r="AN35" s="30">
        <f t="shared" si="3"/>
        <v>319</v>
      </c>
      <c r="AO35" s="29">
        <v>27</v>
      </c>
    </row>
    <row r="36" spans="1:48" ht="16" customHeight="1" x14ac:dyDescent="0.45">
      <c r="A36">
        <v>28</v>
      </c>
      <c r="B36" s="42">
        <v>16</v>
      </c>
      <c r="C36" s="8">
        <v>8</v>
      </c>
      <c r="D36" s="3" t="s">
        <v>38</v>
      </c>
      <c r="E36" s="2" t="s">
        <v>37</v>
      </c>
      <c r="F36" s="44">
        <v>22</v>
      </c>
      <c r="G36" s="40">
        <v>27</v>
      </c>
      <c r="H36" s="44"/>
      <c r="I36" s="40"/>
      <c r="J36" s="40"/>
      <c r="K36" s="40"/>
      <c r="L36" s="40"/>
      <c r="M36" s="40"/>
      <c r="N36" s="40"/>
      <c r="O36" s="40"/>
      <c r="P36" s="15">
        <f t="shared" si="0"/>
        <v>49</v>
      </c>
      <c r="Q36" s="45">
        <v>52</v>
      </c>
      <c r="R36" s="45">
        <v>46</v>
      </c>
      <c r="S36" s="40">
        <v>57</v>
      </c>
      <c r="T36" s="40">
        <v>54</v>
      </c>
      <c r="U36" s="40">
        <v>51</v>
      </c>
      <c r="V36" s="40"/>
      <c r="W36" s="40"/>
      <c r="X36" s="40"/>
      <c r="Y36" s="40"/>
      <c r="Z36" s="40"/>
      <c r="AA36" s="16">
        <f t="shared" si="1"/>
        <v>260</v>
      </c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17">
        <f t="shared" si="2"/>
        <v>0</v>
      </c>
      <c r="AM36" s="25"/>
      <c r="AN36" s="30">
        <f t="shared" si="3"/>
        <v>309</v>
      </c>
      <c r="AO36" s="29">
        <v>28</v>
      </c>
    </row>
    <row r="37" spans="1:48" ht="16" customHeight="1" x14ac:dyDescent="0.45">
      <c r="A37">
        <v>29</v>
      </c>
      <c r="B37" s="42">
        <v>22</v>
      </c>
      <c r="C37" s="7">
        <v>11</v>
      </c>
      <c r="D37" s="2" t="s">
        <v>47</v>
      </c>
      <c r="E37" s="2" t="s">
        <v>48</v>
      </c>
      <c r="F37" s="40">
        <v>31</v>
      </c>
      <c r="G37" s="44">
        <v>23</v>
      </c>
      <c r="H37" s="44">
        <v>25</v>
      </c>
      <c r="I37" s="44">
        <v>22</v>
      </c>
      <c r="J37" s="44">
        <v>24</v>
      </c>
      <c r="K37" s="44">
        <v>23</v>
      </c>
      <c r="L37" s="44">
        <v>22</v>
      </c>
      <c r="M37" s="44">
        <v>25</v>
      </c>
      <c r="N37" s="40">
        <v>23</v>
      </c>
      <c r="O37" s="44">
        <v>22</v>
      </c>
      <c r="P37" s="15">
        <f t="shared" si="0"/>
        <v>240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16">
        <f t="shared" si="1"/>
        <v>0</v>
      </c>
      <c r="AB37" s="40">
        <v>59</v>
      </c>
      <c r="AC37" s="40"/>
      <c r="AD37" s="40"/>
      <c r="AE37" s="40"/>
      <c r="AF37" s="40"/>
      <c r="AG37" s="40"/>
      <c r="AH37" s="40"/>
      <c r="AI37" s="40"/>
      <c r="AJ37" s="40"/>
      <c r="AK37" s="40"/>
      <c r="AL37" s="17">
        <f t="shared" si="2"/>
        <v>59</v>
      </c>
      <c r="AM37" s="25"/>
      <c r="AN37" s="30">
        <f t="shared" si="3"/>
        <v>299</v>
      </c>
      <c r="AO37" s="29">
        <v>29</v>
      </c>
    </row>
    <row r="38" spans="1:48" ht="16" customHeight="1" x14ac:dyDescent="0.45">
      <c r="A38">
        <v>30</v>
      </c>
      <c r="B38" s="42">
        <v>13</v>
      </c>
      <c r="C38" s="8">
        <v>7</v>
      </c>
      <c r="D38" s="2" t="s">
        <v>33</v>
      </c>
      <c r="E38" s="2" t="s">
        <v>34</v>
      </c>
      <c r="F38" s="44">
        <v>30</v>
      </c>
      <c r="G38" s="44">
        <v>22</v>
      </c>
      <c r="H38" s="44">
        <v>22</v>
      </c>
      <c r="I38" s="44">
        <v>24</v>
      </c>
      <c r="J38" s="44">
        <v>23</v>
      </c>
      <c r="K38" s="44">
        <v>24</v>
      </c>
      <c r="L38" s="44">
        <v>22</v>
      </c>
      <c r="M38" s="44">
        <v>22</v>
      </c>
      <c r="N38" s="40">
        <v>25</v>
      </c>
      <c r="O38" s="40">
        <v>23</v>
      </c>
      <c r="P38" s="15">
        <f t="shared" si="0"/>
        <v>237</v>
      </c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16">
        <f t="shared" si="1"/>
        <v>0</v>
      </c>
      <c r="AB38" s="40">
        <v>60</v>
      </c>
      <c r="AC38" s="40"/>
      <c r="AD38" s="40"/>
      <c r="AE38" s="40"/>
      <c r="AF38" s="40"/>
      <c r="AG38" s="40"/>
      <c r="AH38" s="40"/>
      <c r="AI38" s="40"/>
      <c r="AJ38" s="40"/>
      <c r="AK38" s="40"/>
      <c r="AL38" s="17">
        <f t="shared" si="2"/>
        <v>60</v>
      </c>
      <c r="AM38" s="25"/>
      <c r="AN38" s="30">
        <f t="shared" si="3"/>
        <v>297</v>
      </c>
      <c r="AO38" s="29">
        <v>30</v>
      </c>
    </row>
    <row r="39" spans="1:48" ht="16" customHeight="1" x14ac:dyDescent="0.45">
      <c r="A39">
        <v>31</v>
      </c>
      <c r="B39" s="42">
        <v>6</v>
      </c>
      <c r="C39" s="8">
        <v>3</v>
      </c>
      <c r="D39" s="2" t="s">
        <v>22</v>
      </c>
      <c r="E39" s="2" t="s">
        <v>23</v>
      </c>
      <c r="F39" s="44">
        <v>23</v>
      </c>
      <c r="G39" s="44">
        <v>21</v>
      </c>
      <c r="H39" s="44">
        <v>26</v>
      </c>
      <c r="I39" s="44">
        <v>29</v>
      </c>
      <c r="J39" s="44">
        <v>22</v>
      </c>
      <c r="K39" s="44">
        <v>24</v>
      </c>
      <c r="L39" s="44">
        <v>24</v>
      </c>
      <c r="M39" s="44">
        <v>21</v>
      </c>
      <c r="N39" s="44">
        <v>21</v>
      </c>
      <c r="O39" s="40">
        <v>21</v>
      </c>
      <c r="P39" s="15">
        <f t="shared" si="0"/>
        <v>232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16">
        <f t="shared" si="1"/>
        <v>0</v>
      </c>
      <c r="AB39" s="47">
        <v>55</v>
      </c>
      <c r="AC39" s="40"/>
      <c r="AD39" s="40"/>
      <c r="AE39" s="40"/>
      <c r="AF39" s="40"/>
      <c r="AG39" s="40"/>
      <c r="AH39" s="40"/>
      <c r="AI39" s="40"/>
      <c r="AJ39" s="40"/>
      <c r="AK39" s="40"/>
      <c r="AL39" s="17">
        <f t="shared" si="2"/>
        <v>55</v>
      </c>
      <c r="AM39" s="25"/>
      <c r="AN39" s="30">
        <f t="shared" si="3"/>
        <v>287</v>
      </c>
      <c r="AO39" s="29">
        <v>31</v>
      </c>
    </row>
    <row r="40" spans="1:48" ht="16" customHeight="1" x14ac:dyDescent="0.45">
      <c r="A40">
        <v>32</v>
      </c>
      <c r="B40" s="42">
        <v>19</v>
      </c>
      <c r="C40" s="8">
        <v>10</v>
      </c>
      <c r="D40" s="2" t="s">
        <v>42</v>
      </c>
      <c r="E40" s="2" t="s">
        <v>44</v>
      </c>
      <c r="F40" s="44">
        <v>24</v>
      </c>
      <c r="G40" s="44">
        <v>21</v>
      </c>
      <c r="H40" s="44">
        <v>25</v>
      </c>
      <c r="I40" s="44">
        <v>27</v>
      </c>
      <c r="J40" s="44">
        <v>21</v>
      </c>
      <c r="K40" s="44">
        <v>21</v>
      </c>
      <c r="L40" s="40">
        <v>32</v>
      </c>
      <c r="M40" s="44"/>
      <c r="N40" s="44"/>
      <c r="O40" s="44"/>
      <c r="P40" s="15">
        <f t="shared" si="0"/>
        <v>171</v>
      </c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16">
        <f t="shared" si="1"/>
        <v>0</v>
      </c>
      <c r="AB40" s="47">
        <v>63</v>
      </c>
      <c r="AC40" s="47">
        <v>51</v>
      </c>
      <c r="AD40" s="40"/>
      <c r="AE40" s="40"/>
      <c r="AF40" s="40"/>
      <c r="AG40" s="40"/>
      <c r="AH40" s="40"/>
      <c r="AI40" s="40"/>
      <c r="AJ40" s="40"/>
      <c r="AK40" s="40"/>
      <c r="AL40" s="17">
        <f t="shared" si="2"/>
        <v>114</v>
      </c>
      <c r="AM40" s="25"/>
      <c r="AN40" s="30">
        <f t="shared" si="3"/>
        <v>285</v>
      </c>
      <c r="AO40" s="29">
        <v>32</v>
      </c>
    </row>
    <row r="41" spans="1:48" ht="16" customHeight="1" x14ac:dyDescent="0.45">
      <c r="A41">
        <v>33</v>
      </c>
      <c r="B41" s="42">
        <v>49</v>
      </c>
      <c r="C41" s="8">
        <v>25</v>
      </c>
      <c r="D41" s="2" t="s">
        <v>89</v>
      </c>
      <c r="E41" s="2" t="s">
        <v>87</v>
      </c>
      <c r="F41" s="44">
        <v>40</v>
      </c>
      <c r="G41" s="40">
        <v>34</v>
      </c>
      <c r="H41" s="40">
        <v>35</v>
      </c>
      <c r="I41" s="40"/>
      <c r="J41" s="40"/>
      <c r="K41" s="40"/>
      <c r="L41" s="40"/>
      <c r="M41" s="40"/>
      <c r="N41" s="40"/>
      <c r="O41" s="40"/>
      <c r="P41" s="15">
        <f t="shared" ref="P41:P58" si="8">SUM(F41:O41)</f>
        <v>109</v>
      </c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16">
        <f t="shared" ref="AA41:AA58" si="9">SUM(Q41:Z41)</f>
        <v>0</v>
      </c>
      <c r="AB41" s="47">
        <v>55</v>
      </c>
      <c r="AC41" s="47">
        <v>54</v>
      </c>
      <c r="AD41" s="47">
        <v>59</v>
      </c>
      <c r="AE41" s="40"/>
      <c r="AF41" s="40"/>
      <c r="AG41" s="40"/>
      <c r="AH41" s="40"/>
      <c r="AI41" s="40"/>
      <c r="AJ41" s="40"/>
      <c r="AK41" s="40"/>
      <c r="AL41" s="17">
        <f t="shared" ref="AL41:AL58" si="10">SUM(AB41:AK41)</f>
        <v>168</v>
      </c>
      <c r="AM41" s="25"/>
      <c r="AN41" s="30">
        <f t="shared" ref="AN41:AN58" si="11">SUM(AM41,AL41,AA41,P41)</f>
        <v>277</v>
      </c>
      <c r="AO41" s="29">
        <v>33</v>
      </c>
    </row>
    <row r="42" spans="1:48" ht="16" customHeight="1" x14ac:dyDescent="0.45">
      <c r="A42">
        <v>34</v>
      </c>
      <c r="B42" s="42">
        <v>48</v>
      </c>
      <c r="C42" s="8">
        <v>25</v>
      </c>
      <c r="D42" s="2" t="s">
        <v>88</v>
      </c>
      <c r="E42" s="2" t="s">
        <v>87</v>
      </c>
      <c r="F42" s="44"/>
      <c r="G42" s="40"/>
      <c r="H42" s="40"/>
      <c r="I42" s="40"/>
      <c r="J42" s="40"/>
      <c r="K42" s="40"/>
      <c r="L42" s="40"/>
      <c r="M42" s="40"/>
      <c r="N42" s="40"/>
      <c r="O42" s="40"/>
      <c r="P42" s="15">
        <f t="shared" si="8"/>
        <v>0</v>
      </c>
      <c r="Q42" s="45">
        <v>46</v>
      </c>
      <c r="R42" s="45">
        <v>59</v>
      </c>
      <c r="S42" s="40">
        <v>51</v>
      </c>
      <c r="T42" s="40">
        <v>49</v>
      </c>
      <c r="U42" s="40"/>
      <c r="V42" s="40"/>
      <c r="W42" s="40"/>
      <c r="X42" s="40"/>
      <c r="Y42" s="40"/>
      <c r="Z42" s="40"/>
      <c r="AA42" s="16">
        <f t="shared" si="9"/>
        <v>205</v>
      </c>
      <c r="AB42" s="40">
        <v>51</v>
      </c>
      <c r="AC42" s="40"/>
      <c r="AD42" s="40"/>
      <c r="AE42" s="40"/>
      <c r="AF42" s="40"/>
      <c r="AG42" s="40"/>
      <c r="AH42" s="40"/>
      <c r="AI42" s="40"/>
      <c r="AJ42" s="40"/>
      <c r="AK42" s="40"/>
      <c r="AL42" s="17">
        <f t="shared" si="10"/>
        <v>51</v>
      </c>
      <c r="AM42" s="25"/>
      <c r="AN42" s="30">
        <f t="shared" si="11"/>
        <v>256</v>
      </c>
      <c r="AO42" s="29">
        <v>34</v>
      </c>
    </row>
    <row r="43" spans="1:48" ht="16" customHeight="1" x14ac:dyDescent="0.45">
      <c r="A43">
        <v>35</v>
      </c>
      <c r="B43" s="42">
        <v>23</v>
      </c>
      <c r="C43" s="8">
        <v>12</v>
      </c>
      <c r="D43" s="2" t="s">
        <v>49</v>
      </c>
      <c r="E43" s="2" t="s">
        <v>51</v>
      </c>
      <c r="F43" s="44">
        <v>26</v>
      </c>
      <c r="G43" s="44">
        <v>23</v>
      </c>
      <c r="H43" s="40"/>
      <c r="I43" s="40"/>
      <c r="J43" s="40"/>
      <c r="K43" s="40"/>
      <c r="L43" s="40"/>
      <c r="M43" s="40"/>
      <c r="N43" s="40"/>
      <c r="O43" s="40"/>
      <c r="P43" s="15">
        <f t="shared" si="8"/>
        <v>49</v>
      </c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16">
        <f t="shared" si="9"/>
        <v>0</v>
      </c>
      <c r="AB43" s="47">
        <v>57</v>
      </c>
      <c r="AC43" s="40">
        <v>59</v>
      </c>
      <c r="AD43" s="40">
        <v>74</v>
      </c>
      <c r="AE43" s="40"/>
      <c r="AF43" s="40"/>
      <c r="AG43" s="40"/>
      <c r="AH43" s="40"/>
      <c r="AI43" s="40"/>
      <c r="AJ43" s="40"/>
      <c r="AK43" s="40"/>
      <c r="AL43" s="17">
        <f t="shared" si="10"/>
        <v>190</v>
      </c>
      <c r="AM43" s="25"/>
      <c r="AN43" s="30">
        <f t="shared" si="11"/>
        <v>239</v>
      </c>
      <c r="AO43" s="29">
        <v>35</v>
      </c>
    </row>
    <row r="44" spans="1:48" ht="16" customHeight="1" x14ac:dyDescent="0.45">
      <c r="A44">
        <v>36</v>
      </c>
      <c r="B44" s="42">
        <v>14</v>
      </c>
      <c r="C44" s="8">
        <v>7</v>
      </c>
      <c r="D44" s="4" t="s">
        <v>35</v>
      </c>
      <c r="E44" s="2" t="s">
        <v>34</v>
      </c>
      <c r="F44" s="44">
        <v>23</v>
      </c>
      <c r="G44" s="40">
        <v>27</v>
      </c>
      <c r="H44" s="40">
        <v>25</v>
      </c>
      <c r="I44" s="44">
        <v>23</v>
      </c>
      <c r="J44" s="44">
        <v>22</v>
      </c>
      <c r="K44" s="44">
        <v>23</v>
      </c>
      <c r="L44" s="40">
        <v>23</v>
      </c>
      <c r="M44" s="40">
        <v>22</v>
      </c>
      <c r="N44" s="40">
        <v>27</v>
      </c>
      <c r="O44" s="40">
        <v>24</v>
      </c>
      <c r="P44" s="15">
        <f t="shared" si="8"/>
        <v>239</v>
      </c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16">
        <f t="shared" si="9"/>
        <v>0</v>
      </c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17">
        <f t="shared" si="10"/>
        <v>0</v>
      </c>
      <c r="AM44" s="25"/>
      <c r="AN44" s="30">
        <f t="shared" si="11"/>
        <v>239</v>
      </c>
      <c r="AO44" s="29">
        <v>36</v>
      </c>
    </row>
    <row r="45" spans="1:48" ht="16" customHeight="1" x14ac:dyDescent="0.45">
      <c r="A45">
        <v>37</v>
      </c>
      <c r="B45" s="42">
        <v>15</v>
      </c>
      <c r="C45" s="8">
        <v>8</v>
      </c>
      <c r="D45" s="2" t="s">
        <v>36</v>
      </c>
      <c r="E45" s="2" t="s">
        <v>37</v>
      </c>
      <c r="F45" s="44">
        <v>23</v>
      </c>
      <c r="G45" s="44">
        <v>21</v>
      </c>
      <c r="H45" s="44">
        <v>21</v>
      </c>
      <c r="I45" s="44">
        <v>22</v>
      </c>
      <c r="J45" s="44">
        <v>24</v>
      </c>
      <c r="K45" s="44">
        <v>22</v>
      </c>
      <c r="L45" s="44">
        <v>22</v>
      </c>
      <c r="M45" s="40">
        <v>23</v>
      </c>
      <c r="N45" s="44">
        <v>21</v>
      </c>
      <c r="O45" s="40">
        <v>29</v>
      </c>
      <c r="P45" s="15">
        <f t="shared" si="8"/>
        <v>228</v>
      </c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16">
        <f t="shared" si="9"/>
        <v>0</v>
      </c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17">
        <f t="shared" si="10"/>
        <v>0</v>
      </c>
      <c r="AM45" s="25"/>
      <c r="AN45" s="30">
        <f t="shared" si="11"/>
        <v>228</v>
      </c>
      <c r="AO45" s="29">
        <v>37</v>
      </c>
    </row>
    <row r="46" spans="1:48" ht="16" customHeight="1" x14ac:dyDescent="0.45">
      <c r="A46">
        <v>38</v>
      </c>
      <c r="B46" s="42">
        <v>43</v>
      </c>
      <c r="C46" s="8">
        <v>22</v>
      </c>
      <c r="D46" s="2" t="s">
        <v>78</v>
      </c>
      <c r="E46" s="2" t="s">
        <v>80</v>
      </c>
      <c r="F46" s="40">
        <v>27</v>
      </c>
      <c r="G46" s="40"/>
      <c r="H46" s="40"/>
      <c r="I46" s="40"/>
      <c r="J46" s="40"/>
      <c r="K46" s="40"/>
      <c r="L46" s="40"/>
      <c r="M46" s="40"/>
      <c r="N46" s="40"/>
      <c r="O46" s="40"/>
      <c r="P46" s="15">
        <f t="shared" si="8"/>
        <v>27</v>
      </c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16">
        <f t="shared" si="9"/>
        <v>0</v>
      </c>
      <c r="AB46" s="47">
        <v>54</v>
      </c>
      <c r="AC46" s="40">
        <v>68</v>
      </c>
      <c r="AD46" s="40">
        <v>68</v>
      </c>
      <c r="AE46" s="40"/>
      <c r="AF46" s="40"/>
      <c r="AG46" s="40"/>
      <c r="AH46" s="40"/>
      <c r="AI46" s="40"/>
      <c r="AJ46" s="40"/>
      <c r="AK46" s="40"/>
      <c r="AL46" s="17">
        <f t="shared" si="10"/>
        <v>190</v>
      </c>
      <c r="AM46" s="25"/>
      <c r="AN46" s="30">
        <f t="shared" si="11"/>
        <v>217</v>
      </c>
      <c r="AO46" s="29">
        <v>38</v>
      </c>
    </row>
    <row r="47" spans="1:48" ht="16" customHeight="1" x14ac:dyDescent="0.45">
      <c r="A47">
        <v>39</v>
      </c>
      <c r="B47" s="42">
        <v>50</v>
      </c>
      <c r="C47" s="8">
        <v>26</v>
      </c>
      <c r="D47" s="2" t="s">
        <v>90</v>
      </c>
      <c r="E47" s="2" t="s">
        <v>91</v>
      </c>
      <c r="F47" s="44">
        <v>29</v>
      </c>
      <c r="G47" s="44">
        <v>21</v>
      </c>
      <c r="H47" s="44">
        <v>23</v>
      </c>
      <c r="I47" s="40"/>
      <c r="J47" s="40"/>
      <c r="K47" s="40"/>
      <c r="L47" s="40"/>
      <c r="M47" s="40"/>
      <c r="N47" s="40"/>
      <c r="O47" s="40"/>
      <c r="P47" s="15">
        <f t="shared" si="8"/>
        <v>73</v>
      </c>
      <c r="Q47" s="45">
        <v>63</v>
      </c>
      <c r="R47" s="40"/>
      <c r="S47" s="40"/>
      <c r="T47" s="40"/>
      <c r="U47" s="40"/>
      <c r="V47" s="40"/>
      <c r="W47" s="40"/>
      <c r="X47" s="40"/>
      <c r="Y47" s="40"/>
      <c r="Z47" s="40"/>
      <c r="AA47" s="16">
        <f t="shared" si="9"/>
        <v>63</v>
      </c>
      <c r="AB47" s="47">
        <v>52</v>
      </c>
      <c r="AC47" s="40"/>
      <c r="AD47" s="40"/>
      <c r="AE47" s="40"/>
      <c r="AF47" s="40"/>
      <c r="AG47" s="40"/>
      <c r="AH47" s="40"/>
      <c r="AI47" s="40"/>
      <c r="AJ47" s="40"/>
      <c r="AK47" s="40"/>
      <c r="AL47" s="17">
        <f t="shared" si="10"/>
        <v>52</v>
      </c>
      <c r="AM47" s="25"/>
      <c r="AN47" s="30">
        <f t="shared" si="11"/>
        <v>188</v>
      </c>
      <c r="AO47" s="29">
        <v>39</v>
      </c>
    </row>
    <row r="48" spans="1:48" ht="16" customHeight="1" x14ac:dyDescent="0.45">
      <c r="A48">
        <v>40</v>
      </c>
      <c r="B48" s="42">
        <v>20</v>
      </c>
      <c r="C48" s="8">
        <v>10</v>
      </c>
      <c r="D48" s="2" t="s">
        <v>43</v>
      </c>
      <c r="E48" s="2" t="s">
        <v>44</v>
      </c>
      <c r="F48" s="44">
        <v>26</v>
      </c>
      <c r="G48" s="44">
        <v>24</v>
      </c>
      <c r="H48" s="40">
        <v>24</v>
      </c>
      <c r="I48" s="40">
        <v>21</v>
      </c>
      <c r="J48" s="40">
        <v>21</v>
      </c>
      <c r="K48" s="40">
        <v>21</v>
      </c>
      <c r="L48" s="40">
        <v>22</v>
      </c>
      <c r="M48" s="40">
        <v>21</v>
      </c>
      <c r="N48" s="40"/>
      <c r="O48" s="40"/>
      <c r="P48" s="15">
        <f t="shared" si="8"/>
        <v>180</v>
      </c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16">
        <f t="shared" si="9"/>
        <v>0</v>
      </c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17">
        <f t="shared" si="10"/>
        <v>0</v>
      </c>
      <c r="AM48" s="25"/>
      <c r="AN48" s="30">
        <f t="shared" si="11"/>
        <v>180</v>
      </c>
      <c r="AO48" s="29">
        <v>40</v>
      </c>
    </row>
    <row r="49" spans="1:41" ht="16" customHeight="1" x14ac:dyDescent="0.45">
      <c r="A49">
        <v>41</v>
      </c>
      <c r="B49" s="42">
        <v>45</v>
      </c>
      <c r="C49" s="8">
        <v>23</v>
      </c>
      <c r="D49" s="2" t="s">
        <v>81</v>
      </c>
      <c r="E49" s="2" t="s">
        <v>83</v>
      </c>
      <c r="F49" s="9">
        <v>21</v>
      </c>
      <c r="G49" s="40">
        <v>21</v>
      </c>
      <c r="H49" s="40">
        <v>26</v>
      </c>
      <c r="I49" s="40"/>
      <c r="J49" s="40"/>
      <c r="K49" s="40"/>
      <c r="L49" s="40"/>
      <c r="M49" s="40"/>
      <c r="N49" s="40"/>
      <c r="O49" s="40"/>
      <c r="P49" s="15">
        <f t="shared" si="8"/>
        <v>68</v>
      </c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16">
        <f t="shared" si="9"/>
        <v>0</v>
      </c>
      <c r="AB49" s="9">
        <v>52</v>
      </c>
      <c r="AC49" s="9">
        <v>52</v>
      </c>
      <c r="AD49" s="9"/>
      <c r="AE49" s="9"/>
      <c r="AF49" s="9"/>
      <c r="AG49" s="9"/>
      <c r="AH49" s="9"/>
      <c r="AI49" s="9"/>
      <c r="AJ49" s="9"/>
      <c r="AK49" s="9"/>
      <c r="AL49" s="17">
        <f t="shared" si="10"/>
        <v>104</v>
      </c>
      <c r="AM49" s="25"/>
      <c r="AN49" s="30">
        <f t="shared" si="11"/>
        <v>172</v>
      </c>
      <c r="AO49" s="29">
        <v>41</v>
      </c>
    </row>
    <row r="50" spans="1:41" ht="16" customHeight="1" x14ac:dyDescent="0.45">
      <c r="A50">
        <v>42</v>
      </c>
      <c r="B50" s="42">
        <v>31</v>
      </c>
      <c r="C50" s="8">
        <v>16</v>
      </c>
      <c r="D50" s="2" t="s">
        <v>60</v>
      </c>
      <c r="E50" s="2" t="s">
        <v>62</v>
      </c>
      <c r="F50" s="44">
        <v>23</v>
      </c>
      <c r="G50" s="44">
        <v>22</v>
      </c>
      <c r="H50" s="40">
        <v>24</v>
      </c>
      <c r="I50" s="40">
        <v>24</v>
      </c>
      <c r="J50" s="40"/>
      <c r="K50" s="40"/>
      <c r="L50" s="40"/>
      <c r="M50" s="40"/>
      <c r="N50" s="40"/>
      <c r="O50" s="40"/>
      <c r="P50" s="15">
        <f t="shared" si="8"/>
        <v>93</v>
      </c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16">
        <f t="shared" si="9"/>
        <v>0</v>
      </c>
      <c r="AB50" s="47">
        <v>60</v>
      </c>
      <c r="AC50" s="40"/>
      <c r="AD50" s="40"/>
      <c r="AE50" s="40"/>
      <c r="AF50" s="40"/>
      <c r="AG50" s="40"/>
      <c r="AH50" s="40"/>
      <c r="AI50" s="40"/>
      <c r="AJ50" s="40"/>
      <c r="AK50" s="40"/>
      <c r="AL50" s="17">
        <f t="shared" si="10"/>
        <v>60</v>
      </c>
      <c r="AM50" s="25"/>
      <c r="AN50" s="30">
        <f t="shared" si="11"/>
        <v>153</v>
      </c>
      <c r="AO50" s="29">
        <v>42</v>
      </c>
    </row>
    <row r="51" spans="1:41" ht="16" customHeight="1" x14ac:dyDescent="0.45">
      <c r="A51">
        <v>43</v>
      </c>
      <c r="B51" s="42">
        <v>11</v>
      </c>
      <c r="C51" s="8">
        <v>6</v>
      </c>
      <c r="D51" s="2" t="s">
        <v>30</v>
      </c>
      <c r="E51" s="2" t="s">
        <v>32</v>
      </c>
      <c r="F51" s="40">
        <v>21</v>
      </c>
      <c r="G51" s="40"/>
      <c r="H51" s="40"/>
      <c r="I51" s="40"/>
      <c r="J51" s="40"/>
      <c r="K51" s="40"/>
      <c r="L51" s="40"/>
      <c r="M51" s="40"/>
      <c r="N51" s="40"/>
      <c r="O51" s="40"/>
      <c r="P51" s="15">
        <f t="shared" si="8"/>
        <v>21</v>
      </c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16">
        <f t="shared" si="9"/>
        <v>0</v>
      </c>
      <c r="AB51" s="47">
        <v>56</v>
      </c>
      <c r="AC51" s="40">
        <v>60</v>
      </c>
      <c r="AD51" s="40"/>
      <c r="AE51" s="40"/>
      <c r="AF51" s="40"/>
      <c r="AG51" s="40"/>
      <c r="AH51" s="40"/>
      <c r="AI51" s="40"/>
      <c r="AJ51" s="40"/>
      <c r="AK51" s="40"/>
      <c r="AL51" s="17">
        <f t="shared" si="10"/>
        <v>116</v>
      </c>
      <c r="AM51" s="25"/>
      <c r="AN51" s="30">
        <f t="shared" si="11"/>
        <v>137</v>
      </c>
      <c r="AO51" s="29">
        <v>43</v>
      </c>
    </row>
    <row r="52" spans="1:41" ht="16" customHeight="1" x14ac:dyDescent="0.45">
      <c r="A52">
        <v>44</v>
      </c>
      <c r="B52" s="42">
        <v>40</v>
      </c>
      <c r="C52" s="7">
        <v>20</v>
      </c>
      <c r="D52" s="2" t="s">
        <v>73</v>
      </c>
      <c r="E52" s="2" t="s">
        <v>74</v>
      </c>
      <c r="F52" s="44">
        <v>23</v>
      </c>
      <c r="G52" s="40">
        <v>21</v>
      </c>
      <c r="H52" s="44"/>
      <c r="I52" s="40"/>
      <c r="J52" s="40"/>
      <c r="K52" s="40"/>
      <c r="L52" s="40"/>
      <c r="M52" s="40"/>
      <c r="N52" s="40"/>
      <c r="O52" s="40"/>
      <c r="P52" s="15">
        <f t="shared" si="8"/>
        <v>44</v>
      </c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16">
        <f t="shared" si="9"/>
        <v>0</v>
      </c>
      <c r="AB52" s="47">
        <v>57</v>
      </c>
      <c r="AC52" s="40"/>
      <c r="AD52" s="40"/>
      <c r="AE52" s="40"/>
      <c r="AF52" s="40"/>
      <c r="AG52" s="40"/>
      <c r="AH52" s="40"/>
      <c r="AI52" s="40"/>
      <c r="AJ52" s="40"/>
      <c r="AK52" s="40"/>
      <c r="AL52" s="17">
        <f t="shared" si="10"/>
        <v>57</v>
      </c>
      <c r="AM52" s="25"/>
      <c r="AN52" s="30">
        <f t="shared" si="11"/>
        <v>101</v>
      </c>
      <c r="AO52" s="29">
        <v>44</v>
      </c>
    </row>
    <row r="53" spans="1:41" ht="16" customHeight="1" x14ac:dyDescent="0.45">
      <c r="A53">
        <v>45</v>
      </c>
      <c r="B53" s="42">
        <v>32</v>
      </c>
      <c r="C53" s="8">
        <v>16</v>
      </c>
      <c r="D53" s="2" t="s">
        <v>61</v>
      </c>
      <c r="E53" s="2" t="s">
        <v>62</v>
      </c>
      <c r="F53" s="44">
        <v>22</v>
      </c>
      <c r="G53" s="44">
        <v>27</v>
      </c>
      <c r="H53" s="44">
        <v>24</v>
      </c>
      <c r="I53" s="44">
        <v>21</v>
      </c>
      <c r="J53" s="40"/>
      <c r="K53" s="40"/>
      <c r="L53" s="40"/>
      <c r="M53" s="40"/>
      <c r="N53" s="40"/>
      <c r="O53" s="40"/>
      <c r="P53" s="15">
        <f t="shared" si="8"/>
        <v>94</v>
      </c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16">
        <f t="shared" si="9"/>
        <v>0</v>
      </c>
      <c r="AB53" s="47"/>
      <c r="AC53" s="40"/>
      <c r="AD53" s="40"/>
      <c r="AE53" s="40"/>
      <c r="AF53" s="40"/>
      <c r="AG53" s="40"/>
      <c r="AH53" s="40"/>
      <c r="AI53" s="40"/>
      <c r="AJ53" s="40"/>
      <c r="AK53" s="40"/>
      <c r="AL53" s="17">
        <f t="shared" si="10"/>
        <v>0</v>
      </c>
      <c r="AM53" s="25"/>
      <c r="AN53" s="30">
        <f t="shared" si="11"/>
        <v>94</v>
      </c>
      <c r="AO53" s="29">
        <v>45</v>
      </c>
    </row>
    <row r="54" spans="1:41" ht="16" customHeight="1" x14ac:dyDescent="0.45">
      <c r="A54">
        <v>46</v>
      </c>
      <c r="B54" s="42">
        <v>39</v>
      </c>
      <c r="C54" s="8">
        <v>20</v>
      </c>
      <c r="D54" s="2" t="s">
        <v>72</v>
      </c>
      <c r="E54" s="2" t="s">
        <v>74</v>
      </c>
      <c r="F54" s="44">
        <v>35</v>
      </c>
      <c r="G54" s="44">
        <v>29</v>
      </c>
      <c r="H54" s="44">
        <v>26</v>
      </c>
      <c r="I54" s="40"/>
      <c r="J54" s="40"/>
      <c r="K54" s="40"/>
      <c r="L54" s="40"/>
      <c r="M54" s="40"/>
      <c r="N54" s="40"/>
      <c r="O54" s="40"/>
      <c r="P54" s="15">
        <f t="shared" si="8"/>
        <v>90</v>
      </c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16">
        <f t="shared" si="9"/>
        <v>0</v>
      </c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17">
        <f t="shared" si="10"/>
        <v>0</v>
      </c>
      <c r="AM54" s="25"/>
      <c r="AN54" s="30">
        <f t="shared" si="11"/>
        <v>90</v>
      </c>
      <c r="AO54" s="29">
        <v>46</v>
      </c>
    </row>
    <row r="55" spans="1:41" ht="16" customHeight="1" x14ac:dyDescent="0.45">
      <c r="A55">
        <v>47</v>
      </c>
      <c r="B55" s="42">
        <v>12</v>
      </c>
      <c r="C55" s="7">
        <v>6</v>
      </c>
      <c r="D55" s="2" t="s">
        <v>31</v>
      </c>
      <c r="E55" s="2" t="s">
        <v>32</v>
      </c>
      <c r="F55" s="9"/>
      <c r="G55" s="40"/>
      <c r="H55" s="40"/>
      <c r="I55" s="40"/>
      <c r="J55" s="40"/>
      <c r="K55" s="40"/>
      <c r="L55" s="40"/>
      <c r="M55" s="40"/>
      <c r="N55" s="40"/>
      <c r="O55" s="40"/>
      <c r="P55" s="15">
        <f t="shared" si="8"/>
        <v>0</v>
      </c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16">
        <f t="shared" si="9"/>
        <v>0</v>
      </c>
      <c r="AB55" s="40">
        <v>55</v>
      </c>
      <c r="AC55" s="40"/>
      <c r="AD55" s="40"/>
      <c r="AE55" s="40"/>
      <c r="AF55" s="40"/>
      <c r="AG55" s="40"/>
      <c r="AH55" s="40"/>
      <c r="AI55" s="40"/>
      <c r="AJ55" s="40"/>
      <c r="AK55" s="40"/>
      <c r="AL55" s="17">
        <f t="shared" si="10"/>
        <v>55</v>
      </c>
      <c r="AM55" s="25"/>
      <c r="AN55" s="30">
        <f t="shared" si="11"/>
        <v>55</v>
      </c>
      <c r="AO55" s="29">
        <v>47</v>
      </c>
    </row>
    <row r="56" spans="1:41" ht="16" customHeight="1" x14ac:dyDescent="0.45">
      <c r="A56">
        <v>48</v>
      </c>
      <c r="B56" s="42">
        <v>44</v>
      </c>
      <c r="C56" s="8">
        <v>22</v>
      </c>
      <c r="D56" s="2" t="s">
        <v>79</v>
      </c>
      <c r="E56" s="2" t="s">
        <v>80</v>
      </c>
      <c r="F56" s="9">
        <v>21</v>
      </c>
      <c r="G56" s="40">
        <v>28</v>
      </c>
      <c r="H56" s="40"/>
      <c r="I56" s="40"/>
      <c r="J56" s="40"/>
      <c r="K56" s="40"/>
      <c r="L56" s="40"/>
      <c r="M56" s="40"/>
      <c r="N56" s="40"/>
      <c r="O56" s="40"/>
      <c r="P56" s="15">
        <f t="shared" si="8"/>
        <v>49</v>
      </c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16">
        <f t="shared" si="9"/>
        <v>0</v>
      </c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17">
        <f t="shared" si="10"/>
        <v>0</v>
      </c>
      <c r="AM56" s="25"/>
      <c r="AN56" s="30">
        <f t="shared" si="11"/>
        <v>49</v>
      </c>
      <c r="AO56" s="29">
        <v>48</v>
      </c>
    </row>
    <row r="57" spans="1:41" ht="16" customHeight="1" x14ac:dyDescent="0.45">
      <c r="A57">
        <v>49</v>
      </c>
      <c r="B57" s="42">
        <v>8</v>
      </c>
      <c r="C57" s="8">
        <v>4</v>
      </c>
      <c r="D57" s="2" t="s">
        <v>25</v>
      </c>
      <c r="E57" s="2" t="s">
        <v>26</v>
      </c>
      <c r="F57" s="44">
        <v>21</v>
      </c>
      <c r="G57" s="40">
        <v>21</v>
      </c>
      <c r="H57" s="40"/>
      <c r="I57" s="40"/>
      <c r="J57" s="40"/>
      <c r="K57" s="40"/>
      <c r="L57" s="40"/>
      <c r="M57" s="40"/>
      <c r="N57" s="40"/>
      <c r="O57" s="40"/>
      <c r="P57" s="15">
        <f t="shared" si="8"/>
        <v>42</v>
      </c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16">
        <f t="shared" si="9"/>
        <v>0</v>
      </c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17">
        <f t="shared" si="10"/>
        <v>0</v>
      </c>
      <c r="AM57" s="25"/>
      <c r="AN57" s="30">
        <f t="shared" si="11"/>
        <v>42</v>
      </c>
      <c r="AO57" s="29">
        <v>49</v>
      </c>
    </row>
    <row r="58" spans="1:41" ht="16" customHeight="1" x14ac:dyDescent="0.45">
      <c r="A58">
        <v>50</v>
      </c>
      <c r="B58" s="42">
        <v>34</v>
      </c>
      <c r="C58" s="7">
        <v>17</v>
      </c>
      <c r="D58" s="4" t="s">
        <v>64</v>
      </c>
      <c r="E58" s="2" t="s">
        <v>65</v>
      </c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15">
        <f t="shared" si="8"/>
        <v>0</v>
      </c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16">
        <f t="shared" si="9"/>
        <v>0</v>
      </c>
      <c r="AB58" s="9"/>
      <c r="AC58" s="40"/>
      <c r="AD58" s="40"/>
      <c r="AE58" s="40"/>
      <c r="AF58" s="40"/>
      <c r="AG58" s="40"/>
      <c r="AH58" s="40"/>
      <c r="AI58" s="40"/>
      <c r="AJ58" s="40"/>
      <c r="AK58" s="40"/>
      <c r="AL58" s="17">
        <f t="shared" si="10"/>
        <v>0</v>
      </c>
      <c r="AM58" s="25"/>
      <c r="AN58" s="30">
        <f t="shared" si="11"/>
        <v>0</v>
      </c>
      <c r="AO58" s="29">
        <v>50</v>
      </c>
    </row>
  </sheetData>
  <autoFilter ref="B8:AN8" xr:uid="{00000000-0009-0000-0000-000000000000}">
    <sortState xmlns:xlrd2="http://schemas.microsoft.com/office/spreadsheetml/2017/richdata2" ref="B9:AN58">
      <sortCondition descending="1" ref="AN8"/>
    </sortState>
  </autoFilter>
  <sortState xmlns:xlrd2="http://schemas.microsoft.com/office/spreadsheetml/2017/richdata2" ref="AQ9:AV34">
    <sortCondition descending="1" ref="AV9:AV34"/>
  </sortState>
  <mergeCells count="19">
    <mergeCell ref="B4:B7"/>
    <mergeCell ref="D4:D7"/>
    <mergeCell ref="E4:E7"/>
    <mergeCell ref="F4:O6"/>
    <mergeCell ref="P4:P7"/>
    <mergeCell ref="AV4:AV8"/>
    <mergeCell ref="AO4:AO7"/>
    <mergeCell ref="C4:C7"/>
    <mergeCell ref="AM4:AM7"/>
    <mergeCell ref="AN4:AN7"/>
    <mergeCell ref="Q4:Z6"/>
    <mergeCell ref="AA4:AA7"/>
    <mergeCell ref="AB4:AK6"/>
    <mergeCell ref="AL4:AL7"/>
    <mergeCell ref="AQ4:AQ8"/>
    <mergeCell ref="AR4:AR8"/>
    <mergeCell ref="AS4:AS8"/>
    <mergeCell ref="AT4:AT8"/>
    <mergeCell ref="AU4:AU8"/>
  </mergeCells>
  <pageMargins left="0.23622047244094491" right="0.23622047244094491" top="0.35433070866141736" bottom="0.35433070866141736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Individuāli </vt:lpstr>
      <vt:lpstr>'Individuāli 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Agris Bileskalns</dc:creator>
  <cp:lastModifiedBy>Agris Rudzāns</cp:lastModifiedBy>
  <cp:lastPrinted>2024-10-06T13:32:20Z</cp:lastPrinted>
  <dcterms:created xsi:type="dcterms:W3CDTF">2018-03-18T21:43:53Z</dcterms:created>
  <dcterms:modified xsi:type="dcterms:W3CDTF">2024-12-29T19:42:43Z</dcterms:modified>
</cp:coreProperties>
</file>